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Channels!$B$2:$K$262</definedName>
    <definedName name="_xlnm._FilterDatabase" localSheetId="0" hidden="1">'Dummy Certification'!$A$2:$J$263</definedName>
    <definedName name="_xlnm.Print_Area" localSheetId="0">'Dummy Certification'!$B$2:$D$240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195" i="2" l="1"/>
  <c r="C195" i="2"/>
  <c r="D195" i="2"/>
  <c r="J195" i="1"/>
  <c r="D195" i="1"/>
  <c r="C148" i="2"/>
  <c r="C149" i="2"/>
  <c r="C150" i="2"/>
  <c r="C151" i="2"/>
  <c r="C145" i="2"/>
  <c r="C146" i="2"/>
  <c r="C147" i="2"/>
  <c r="B248" i="2" l="1"/>
  <c r="C248" i="2"/>
  <c r="J248" i="1"/>
  <c r="D248" i="1" s="1"/>
  <c r="D248" i="2" s="1"/>
  <c r="B255" i="2"/>
  <c r="C255" i="2"/>
  <c r="B256" i="2"/>
  <c r="C256" i="2"/>
  <c r="J255" i="1"/>
  <c r="D255" i="1" s="1"/>
  <c r="D255" i="2" s="1"/>
  <c r="J256" i="1"/>
  <c r="D256" i="1" s="1"/>
  <c r="D256" i="2" s="1"/>
  <c r="B251" i="2"/>
  <c r="C251" i="2"/>
  <c r="J251" i="1"/>
  <c r="D251" i="1" s="1"/>
  <c r="D251" i="2" s="1"/>
  <c r="B241" i="2" l="1"/>
  <c r="C241" i="2"/>
  <c r="B243" i="2"/>
  <c r="C243" i="2"/>
  <c r="B244" i="2"/>
  <c r="C244" i="2"/>
  <c r="B245" i="2"/>
  <c r="C245" i="2"/>
  <c r="B246" i="2"/>
  <c r="C246" i="2"/>
  <c r="B247" i="2"/>
  <c r="C247" i="2"/>
  <c r="B249" i="2"/>
  <c r="C249" i="2"/>
  <c r="B250" i="2"/>
  <c r="C250" i="2"/>
  <c r="B252" i="2"/>
  <c r="C252" i="2"/>
  <c r="B253" i="2"/>
  <c r="C253" i="2"/>
  <c r="B254" i="2"/>
  <c r="C254" i="2"/>
  <c r="B242" i="2"/>
  <c r="C242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26" i="2"/>
  <c r="C226" i="2"/>
  <c r="B227" i="2"/>
  <c r="C227" i="2"/>
  <c r="B228" i="2"/>
  <c r="C228" i="2"/>
  <c r="B187" i="2"/>
  <c r="C187" i="2"/>
  <c r="B188" i="2"/>
  <c r="C188" i="2"/>
  <c r="B189" i="2"/>
  <c r="C189" i="2"/>
  <c r="B168" i="2"/>
  <c r="C168" i="2"/>
  <c r="B169" i="2"/>
  <c r="C169" i="2"/>
  <c r="B170" i="2"/>
  <c r="C170" i="2"/>
  <c r="B174" i="2"/>
  <c r="C174" i="2"/>
  <c r="B175" i="2"/>
  <c r="C175" i="2"/>
  <c r="B176" i="2"/>
  <c r="C176" i="2"/>
  <c r="B177" i="2"/>
  <c r="C177" i="2"/>
  <c r="B171" i="2"/>
  <c r="C171" i="2"/>
  <c r="B172" i="2"/>
  <c r="C172" i="2"/>
  <c r="B173" i="2"/>
  <c r="C173" i="2"/>
  <c r="B159" i="2"/>
  <c r="C159" i="2"/>
  <c r="B160" i="2"/>
  <c r="C160" i="2"/>
  <c r="B136" i="2"/>
  <c r="C136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8" i="2"/>
  <c r="B149" i="2"/>
  <c r="B150" i="2"/>
  <c r="B151" i="2"/>
  <c r="B145" i="2"/>
  <c r="B146" i="2"/>
  <c r="B147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61" i="2"/>
  <c r="C161" i="2"/>
  <c r="B162" i="2"/>
  <c r="C162" i="2"/>
  <c r="B163" i="2"/>
  <c r="C163" i="2"/>
  <c r="B164" i="2"/>
  <c r="C164" i="2"/>
  <c r="B158" i="2"/>
  <c r="C158" i="2"/>
  <c r="J263" i="1"/>
  <c r="J241" i="1"/>
  <c r="D241" i="1" s="1"/>
  <c r="D241" i="2" s="1"/>
  <c r="J243" i="1"/>
  <c r="D243" i="1" s="1"/>
  <c r="D243" i="2" s="1"/>
  <c r="J244" i="1"/>
  <c r="D244" i="1" s="1"/>
  <c r="D244" i="2" s="1"/>
  <c r="J245" i="1"/>
  <c r="D245" i="1" s="1"/>
  <c r="D245" i="2" s="1"/>
  <c r="J246" i="1"/>
  <c r="D246" i="1" s="1"/>
  <c r="D246" i="2" s="1"/>
  <c r="J247" i="1"/>
  <c r="D247" i="1" s="1"/>
  <c r="D247" i="2" s="1"/>
  <c r="J249" i="1"/>
  <c r="D249" i="1" s="1"/>
  <c r="D249" i="2" s="1"/>
  <c r="J250" i="1"/>
  <c r="D250" i="1" s="1"/>
  <c r="D250" i="2" s="1"/>
  <c r="J252" i="1"/>
  <c r="D252" i="1" s="1"/>
  <c r="D252" i="2" s="1"/>
  <c r="J253" i="1"/>
  <c r="D253" i="1" s="1"/>
  <c r="D253" i="2" s="1"/>
  <c r="J254" i="1"/>
  <c r="D254" i="1" s="1"/>
  <c r="D254" i="2" s="1"/>
  <c r="J242" i="1"/>
  <c r="D242" i="1" s="1"/>
  <c r="D242" i="2" s="1"/>
  <c r="J257" i="1"/>
  <c r="D257" i="1" s="1"/>
  <c r="D257" i="2" s="1"/>
  <c r="J258" i="1"/>
  <c r="D258" i="1" s="1"/>
  <c r="D258" i="2" s="1"/>
  <c r="J259" i="1"/>
  <c r="D259" i="1" s="1"/>
  <c r="D259" i="2" s="1"/>
  <c r="J260" i="1"/>
  <c r="D260" i="1" s="1"/>
  <c r="D260" i="2" s="1"/>
  <c r="J261" i="1"/>
  <c r="D261" i="1" s="1"/>
  <c r="D261" i="2" s="1"/>
  <c r="J262" i="1"/>
  <c r="D262" i="1" s="1"/>
  <c r="D262" i="2" s="1"/>
  <c r="J168" i="1"/>
  <c r="D168" i="1" s="1"/>
  <c r="D168" i="2" s="1"/>
  <c r="J169" i="1"/>
  <c r="D169" i="1" s="1"/>
  <c r="D169" i="2" s="1"/>
  <c r="J170" i="1"/>
  <c r="D170" i="1" s="1"/>
  <c r="D170" i="2" s="1"/>
  <c r="J174" i="1"/>
  <c r="D174" i="1" s="1"/>
  <c r="D174" i="2" s="1"/>
  <c r="J175" i="1"/>
  <c r="D175" i="1" s="1"/>
  <c r="D175" i="2" s="1"/>
  <c r="J176" i="1"/>
  <c r="D176" i="1" s="1"/>
  <c r="D176" i="2" s="1"/>
  <c r="J177" i="1"/>
  <c r="D177" i="1" s="1"/>
  <c r="D177" i="2" s="1"/>
  <c r="J171" i="1"/>
  <c r="D171" i="1" s="1"/>
  <c r="D171" i="2" s="1"/>
  <c r="J187" i="1"/>
  <c r="D187" i="1" s="1"/>
  <c r="D187" i="2" s="1"/>
  <c r="J188" i="1"/>
  <c r="D188" i="1" s="1"/>
  <c r="D188" i="2" s="1"/>
  <c r="J189" i="1"/>
  <c r="D189" i="1" s="1"/>
  <c r="D189" i="2" s="1"/>
  <c r="J226" i="1"/>
  <c r="D226" i="1" s="1"/>
  <c r="D226" i="2" s="1"/>
  <c r="J227" i="1"/>
  <c r="D227" i="1" s="1"/>
  <c r="D227" i="2" s="1"/>
  <c r="J228" i="1"/>
  <c r="D228" i="1" s="1"/>
  <c r="D228" i="2" s="1"/>
  <c r="J136" i="1"/>
  <c r="D136" i="1" s="1"/>
  <c r="D136" i="2" s="1"/>
  <c r="J137" i="1"/>
  <c r="D137" i="1" s="1"/>
  <c r="D137" i="2" s="1"/>
  <c r="B219" i="2" l="1"/>
  <c r="C219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65" i="2"/>
  <c r="C165" i="2"/>
  <c r="B166" i="2"/>
  <c r="C166" i="2"/>
  <c r="B167" i="2"/>
  <c r="C16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90" i="2"/>
  <c r="C190" i="2"/>
  <c r="B191" i="2"/>
  <c r="C191" i="2"/>
  <c r="B192" i="2"/>
  <c r="C192" i="2"/>
  <c r="B193" i="2"/>
  <c r="C193" i="2"/>
  <c r="B194" i="2"/>
  <c r="C194" i="2"/>
  <c r="B186" i="2"/>
  <c r="C186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5" i="2"/>
  <c r="C205" i="2"/>
  <c r="B206" i="2"/>
  <c r="C206" i="2"/>
  <c r="B207" i="2"/>
  <c r="C207" i="2"/>
  <c r="B208" i="2"/>
  <c r="C208" i="2"/>
  <c r="B202" i="2"/>
  <c r="C202" i="2"/>
  <c r="B203" i="2"/>
  <c r="C203" i="2"/>
  <c r="B204" i="2"/>
  <c r="C204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23" i="2"/>
  <c r="C223" i="2"/>
  <c r="B224" i="2"/>
  <c r="C224" i="2"/>
  <c r="B225" i="2"/>
  <c r="C225" i="2"/>
  <c r="B220" i="2"/>
  <c r="C220" i="2"/>
  <c r="B221" i="2"/>
  <c r="C221" i="2"/>
  <c r="B222" i="2"/>
  <c r="C222" i="2"/>
  <c r="B216" i="2"/>
  <c r="C216" i="2"/>
  <c r="B217" i="2"/>
  <c r="C217" i="2"/>
  <c r="B218" i="2"/>
  <c r="C218" i="2"/>
  <c r="B96" i="2"/>
  <c r="J218" i="1"/>
  <c r="D218" i="1" s="1"/>
  <c r="J217" i="1"/>
  <c r="D217" i="1" s="1"/>
  <c r="J223" i="1"/>
  <c r="D223" i="1" s="1"/>
  <c r="D223" i="2" s="1"/>
  <c r="J215" i="1"/>
  <c r="D215" i="1" s="1"/>
  <c r="J219" i="1"/>
  <c r="D219" i="1" s="1"/>
  <c r="J216" i="1"/>
  <c r="D216" i="1" s="1"/>
  <c r="J222" i="1"/>
  <c r="D222" i="1" s="1"/>
  <c r="J221" i="1"/>
  <c r="D221" i="1" s="1"/>
  <c r="J220" i="1"/>
  <c r="D220" i="1" s="1"/>
  <c r="J225" i="1"/>
  <c r="D225" i="1" s="1"/>
  <c r="J224" i="1"/>
  <c r="D224" i="1" s="1"/>
  <c r="J214" i="1"/>
  <c r="D214" i="1" s="1"/>
  <c r="D214" i="2" s="1"/>
  <c r="J213" i="1"/>
  <c r="D213" i="1" s="1"/>
  <c r="J212" i="1"/>
  <c r="D212" i="1" s="1"/>
  <c r="D212" i="2" s="1"/>
  <c r="J211" i="1"/>
  <c r="D211" i="1" s="1"/>
  <c r="J210" i="1"/>
  <c r="D210" i="1" s="1"/>
  <c r="J209" i="1"/>
  <c r="D209" i="1" s="1"/>
  <c r="D209" i="2" s="1"/>
  <c r="J160" i="1"/>
  <c r="D160" i="1" s="1"/>
  <c r="D160" i="2" s="1"/>
  <c r="J159" i="1"/>
  <c r="D159" i="1" s="1"/>
  <c r="D159" i="2" s="1"/>
  <c r="J158" i="1"/>
  <c r="D158" i="1" s="1"/>
  <c r="D158" i="2" s="1"/>
  <c r="J164" i="1"/>
  <c r="D164" i="1" s="1"/>
  <c r="D164" i="2" s="1"/>
  <c r="J163" i="1"/>
  <c r="D163" i="1" s="1"/>
  <c r="D163" i="2" s="1"/>
  <c r="J162" i="1"/>
  <c r="D162" i="1" s="1"/>
  <c r="D162" i="2" s="1"/>
  <c r="J161" i="1"/>
  <c r="D161" i="1" s="1"/>
  <c r="D161" i="2" s="1"/>
  <c r="J157" i="1"/>
  <c r="D157" i="1" s="1"/>
  <c r="D157" i="2" s="1"/>
  <c r="J156" i="1"/>
  <c r="D156" i="1" s="1"/>
  <c r="D156" i="2" s="1"/>
  <c r="J155" i="1"/>
  <c r="D155" i="1" s="1"/>
  <c r="D155" i="2" s="1"/>
  <c r="J154" i="1"/>
  <c r="D154" i="1" s="1"/>
  <c r="D154" i="2" s="1"/>
  <c r="J153" i="1"/>
  <c r="D153" i="1" s="1"/>
  <c r="D153" i="2" s="1"/>
  <c r="J149" i="1"/>
  <c r="D149" i="1" s="1"/>
  <c r="D149" i="2" s="1"/>
  <c r="J148" i="1"/>
  <c r="D148" i="1" s="1"/>
  <c r="D148" i="2" s="1"/>
  <c r="J203" i="1"/>
  <c r="D203" i="1" s="1"/>
  <c r="J185" i="1"/>
  <c r="D185" i="1" s="1"/>
  <c r="J167" i="1"/>
  <c r="D167" i="1" s="1"/>
  <c r="J146" i="1"/>
  <c r="D146" i="1" s="1"/>
  <c r="D146" i="2" s="1"/>
  <c r="J135" i="1"/>
  <c r="D135" i="1" s="1"/>
  <c r="J138" i="1"/>
  <c r="D138" i="1" s="1"/>
  <c r="D138" i="2" s="1"/>
  <c r="J134" i="1"/>
  <c r="D134" i="1" s="1"/>
  <c r="J133" i="1"/>
  <c r="D133" i="1" s="1"/>
  <c r="D133" i="2" s="1"/>
  <c r="J132" i="1"/>
  <c r="D132" i="1" s="1"/>
  <c r="J131" i="1"/>
  <c r="D131" i="1" s="1"/>
  <c r="J130" i="1"/>
  <c r="D130" i="1" s="1"/>
  <c r="J129" i="1"/>
  <c r="D129" i="1" s="1"/>
  <c r="D129" i="2" s="1"/>
  <c r="J128" i="1"/>
  <c r="D128" i="1" s="1"/>
  <c r="D128" i="2" s="1"/>
  <c r="D134" i="2" l="1"/>
  <c r="D131" i="2"/>
  <c r="D130" i="2"/>
  <c r="D135" i="2"/>
  <c r="D132" i="2"/>
  <c r="D216" i="2"/>
  <c r="D221" i="2"/>
  <c r="D222" i="2"/>
  <c r="D224" i="2"/>
  <c r="D220" i="2"/>
  <c r="D211" i="2"/>
  <c r="D167" i="2"/>
  <c r="D218" i="2"/>
  <c r="D213" i="2"/>
  <c r="D185" i="2"/>
  <c r="D219" i="2"/>
  <c r="D225" i="2"/>
  <c r="D210" i="2"/>
  <c r="D217" i="2"/>
  <c r="D215" i="2"/>
  <c r="D203" i="2"/>
  <c r="J152" i="1"/>
  <c r="D152" i="1" s="1"/>
  <c r="D152" i="2" s="1"/>
  <c r="A239" i="2" l="1"/>
  <c r="B239" i="2"/>
  <c r="C239" i="2"/>
  <c r="A240" i="2"/>
  <c r="B240" i="2"/>
  <c r="C240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C96" i="2"/>
  <c r="A97" i="2"/>
  <c r="B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A129" i="2"/>
  <c r="A130" i="2"/>
  <c r="A131" i="2"/>
  <c r="A132" i="2"/>
  <c r="A133" i="2"/>
  <c r="A134" i="2"/>
  <c r="A135" i="2"/>
  <c r="A136" i="2"/>
  <c r="A137" i="2"/>
  <c r="A143" i="2"/>
  <c r="A144" i="2"/>
  <c r="A148" i="2"/>
  <c r="A149" i="2"/>
  <c r="A150" i="2"/>
  <c r="A151" i="2"/>
  <c r="A145" i="2"/>
  <c r="A146" i="2"/>
  <c r="A147" i="2"/>
  <c r="A152" i="2"/>
  <c r="A153" i="2"/>
  <c r="A154" i="2"/>
  <c r="A155" i="2"/>
  <c r="A156" i="2"/>
  <c r="A157" i="2"/>
  <c r="A161" i="2"/>
  <c r="A162" i="2"/>
  <c r="A163" i="2"/>
  <c r="A164" i="2"/>
  <c r="A158" i="2"/>
  <c r="A165" i="2"/>
  <c r="A166" i="2"/>
  <c r="A167" i="2"/>
  <c r="A168" i="2"/>
  <c r="A169" i="2"/>
  <c r="A178" i="2"/>
  <c r="A179" i="2"/>
  <c r="A180" i="2"/>
  <c r="A181" i="2"/>
  <c r="A182" i="2"/>
  <c r="A183" i="2"/>
  <c r="A184" i="2"/>
  <c r="A185" i="2"/>
  <c r="A190" i="2"/>
  <c r="A191" i="2"/>
  <c r="A192" i="2"/>
  <c r="A193" i="2"/>
  <c r="A196" i="2"/>
  <c r="A229" i="2"/>
  <c r="B229" i="2"/>
  <c r="C229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B3" i="2"/>
  <c r="C3" i="2"/>
  <c r="A3" i="2"/>
  <c r="J240" i="1" l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29" i="1"/>
  <c r="D229" i="1" s="1"/>
  <c r="J205" i="1"/>
  <c r="D205" i="1" s="1"/>
  <c r="D205" i="2" s="1"/>
  <c r="J207" i="1"/>
  <c r="D207" i="1" s="1"/>
  <c r="D207" i="2" s="1"/>
  <c r="J206" i="1"/>
  <c r="D206" i="1" s="1"/>
  <c r="D206" i="2" s="1"/>
  <c r="J204" i="1"/>
  <c r="D204" i="1" s="1"/>
  <c r="D204" i="2" s="1"/>
  <c r="J202" i="1"/>
  <c r="D202" i="1" s="1"/>
  <c r="D202" i="2" s="1"/>
  <c r="J208" i="1"/>
  <c r="D208" i="1" s="1"/>
  <c r="D208" i="2" s="1"/>
  <c r="J201" i="1"/>
  <c r="D201" i="1" s="1"/>
  <c r="D201" i="2" s="1"/>
  <c r="J200" i="1"/>
  <c r="D200" i="1" s="1"/>
  <c r="D200" i="2" s="1"/>
  <c r="J199" i="1"/>
  <c r="D199" i="1" s="1"/>
  <c r="D199" i="2" s="1"/>
  <c r="J198" i="1"/>
  <c r="D198" i="1" s="1"/>
  <c r="D198" i="2" s="1"/>
  <c r="J197" i="1"/>
  <c r="D197" i="1" s="1"/>
  <c r="D197" i="2" s="1"/>
  <c r="J196" i="1"/>
  <c r="D196" i="1" s="1"/>
  <c r="D196" i="2" s="1"/>
  <c r="J186" i="1"/>
  <c r="D186" i="1" s="1"/>
  <c r="D186" i="2" s="1"/>
  <c r="J194" i="1"/>
  <c r="D194" i="1" s="1"/>
  <c r="D194" i="2" s="1"/>
  <c r="J193" i="1"/>
  <c r="D193" i="1" s="1"/>
  <c r="D193" i="2" s="1"/>
  <c r="J192" i="1"/>
  <c r="D192" i="1" s="1"/>
  <c r="D192" i="2" s="1"/>
  <c r="J191" i="1"/>
  <c r="D191" i="1" s="1"/>
  <c r="D191" i="2" s="1"/>
  <c r="J190" i="1"/>
  <c r="D190" i="1" s="1"/>
  <c r="D190" i="2" s="1"/>
  <c r="J184" i="1"/>
  <c r="D184" i="1" s="1"/>
  <c r="D184" i="2" s="1"/>
  <c r="J183" i="1"/>
  <c r="D183" i="1" s="1"/>
  <c r="D183" i="2" s="1"/>
  <c r="J182" i="1"/>
  <c r="D182" i="1" s="1"/>
  <c r="D182" i="2" s="1"/>
  <c r="J181" i="1"/>
  <c r="D181" i="1" s="1"/>
  <c r="D181" i="2" s="1"/>
  <c r="J180" i="1"/>
  <c r="D180" i="1" s="1"/>
  <c r="D180" i="2" s="1"/>
  <c r="J166" i="1"/>
  <c r="D166" i="1" s="1"/>
  <c r="D166" i="2" s="1"/>
  <c r="J179" i="1"/>
  <c r="D179" i="1" s="1"/>
  <c r="D179" i="2" s="1"/>
  <c r="J178" i="1"/>
  <c r="D178" i="1" s="1"/>
  <c r="D178" i="2" s="1"/>
  <c r="J165" i="1"/>
  <c r="D165" i="1" s="1"/>
  <c r="D165" i="2" s="1"/>
  <c r="J172" i="1"/>
  <c r="D172" i="1" s="1"/>
  <c r="D172" i="2" s="1"/>
  <c r="J173" i="1"/>
  <c r="D173" i="1" s="1"/>
  <c r="D173" i="2" s="1"/>
  <c r="J150" i="1"/>
  <c r="D150" i="1" s="1"/>
  <c r="D150" i="2" s="1"/>
  <c r="J147" i="1"/>
  <c r="D147" i="1" s="1"/>
  <c r="D147" i="2" s="1"/>
  <c r="J145" i="1"/>
  <c r="D145" i="1" s="1"/>
  <c r="D145" i="2" s="1"/>
  <c r="J151" i="1"/>
  <c r="D151" i="1" s="1"/>
  <c r="D151" i="2" s="1"/>
  <c r="J144" i="1"/>
  <c r="D144" i="1" s="1"/>
  <c r="D144" i="2" s="1"/>
  <c r="J143" i="1"/>
  <c r="D143" i="1" s="1"/>
  <c r="D143" i="2" s="1"/>
  <c r="J142" i="1"/>
  <c r="D142" i="1" s="1"/>
  <c r="D142" i="2" s="1"/>
  <c r="J141" i="1"/>
  <c r="D141" i="1" s="1"/>
  <c r="D141" i="2" s="1"/>
  <c r="J140" i="1"/>
  <c r="D140" i="1" s="1"/>
  <c r="D140" i="2" s="1"/>
  <c r="J139" i="1"/>
  <c r="D139" i="1" s="1"/>
  <c r="D139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0" i="2" s="1"/>
  <c r="D94" i="1"/>
  <c r="D94" i="2" s="1"/>
  <c r="D24" i="1"/>
  <c r="D24" i="2" s="1"/>
  <c r="D56" i="1"/>
  <c r="D56" i="2" s="1"/>
  <c r="D80" i="1"/>
  <c r="D80" i="2" s="1"/>
  <c r="D112" i="1"/>
  <c r="D112" i="2" s="1"/>
  <c r="D62" i="1"/>
  <c r="D62" i="2" s="1"/>
  <c r="D78" i="1"/>
  <c r="D78" i="2" s="1"/>
  <c r="D110" i="1"/>
  <c r="D110" i="2" s="1"/>
  <c r="D126" i="1"/>
  <c r="D126" i="2" s="1"/>
  <c r="D40" i="1"/>
  <c r="D40" i="2" s="1"/>
  <c r="D72" i="1"/>
  <c r="D72" i="2" s="1"/>
  <c r="D104" i="1"/>
  <c r="D104" i="2" s="1"/>
  <c r="D18" i="1"/>
  <c r="D18" i="2" s="1"/>
  <c r="D42" i="1"/>
  <c r="D42" i="2" s="1"/>
  <c r="D66" i="1"/>
  <c r="D66" i="2" s="1"/>
  <c r="D90" i="1"/>
  <c r="D90" i="2" s="1"/>
  <c r="D106" i="1"/>
  <c r="D106" i="2" s="1"/>
  <c r="D122" i="1"/>
  <c r="D122" i="2" s="1"/>
  <c r="D14" i="1"/>
  <c r="D14" i="2" s="1"/>
  <c r="D32" i="1"/>
  <c r="D32" i="2" s="1"/>
  <c r="D64" i="1"/>
  <c r="D64" i="2" s="1"/>
  <c r="D96" i="1"/>
  <c r="D96" i="2" s="1"/>
  <c r="D120" i="1"/>
  <c r="D120" i="2" s="1"/>
  <c r="D26" i="1"/>
  <c r="D26" i="2" s="1"/>
  <c r="D50" i="1"/>
  <c r="D50" i="2" s="1"/>
  <c r="D74" i="1"/>
  <c r="D74" i="2" s="1"/>
  <c r="D98" i="1"/>
  <c r="D98" i="2" s="1"/>
  <c r="D114" i="1"/>
  <c r="D114" i="2" s="1"/>
  <c r="D12" i="1"/>
  <c r="D12" i="2" s="1"/>
  <c r="D28" i="1"/>
  <c r="D28" i="2" s="1"/>
  <c r="D44" i="1"/>
  <c r="D44" i="2" s="1"/>
  <c r="D60" i="1"/>
  <c r="D60" i="2" s="1"/>
  <c r="D76" i="1"/>
  <c r="D76" i="2" s="1"/>
  <c r="D92" i="1"/>
  <c r="D92" i="2" s="1"/>
  <c r="D108" i="1"/>
  <c r="D108" i="2" s="1"/>
  <c r="D124" i="1"/>
  <c r="D124" i="2" s="1"/>
  <c r="D46" i="1"/>
  <c r="D46" i="2" s="1"/>
  <c r="D16" i="1"/>
  <c r="D16" i="2" s="1"/>
  <c r="D48" i="1"/>
  <c r="D48" i="2" s="1"/>
  <c r="D88" i="1"/>
  <c r="D88" i="2" s="1"/>
  <c r="D34" i="1"/>
  <c r="D34" i="2" s="1"/>
  <c r="D58" i="1"/>
  <c r="D58" i="2" s="1"/>
  <c r="D82" i="1"/>
  <c r="D82" i="2" s="1"/>
  <c r="D263" i="1"/>
  <c r="D238" i="2"/>
  <c r="D113" i="2"/>
  <c r="D8" i="2"/>
  <c r="D85" i="2"/>
  <c r="D229" i="2"/>
  <c r="D55" i="2"/>
  <c r="D49" i="2"/>
  <c r="D21" i="2"/>
  <c r="D67" i="2"/>
  <c r="D119" i="2"/>
  <c r="D101" i="2"/>
  <c r="D233" i="2"/>
  <c r="D43" i="2"/>
  <c r="D71" i="2"/>
  <c r="D107" i="2"/>
  <c r="D53" i="2"/>
  <c r="D89" i="2"/>
  <c r="D117" i="2"/>
  <c r="D240" i="2"/>
  <c r="D59" i="2"/>
  <c r="D123" i="2"/>
  <c r="D3" i="2"/>
  <c r="D69" i="2"/>
  <c r="D105" i="2"/>
  <c r="D237" i="2"/>
  <c r="D70" i="2"/>
  <c r="D125" i="2"/>
  <c r="D5" i="2"/>
  <c r="D19" i="2"/>
  <c r="D52" i="2"/>
  <c r="D95" i="2"/>
  <c r="D9" i="2"/>
  <c r="D77" i="2"/>
  <c r="D35" i="2"/>
  <c r="D87" i="2"/>
  <c r="D99" i="2"/>
  <c r="D234" i="2"/>
  <c r="D93" i="2"/>
  <c r="D20" i="2"/>
  <c r="D33" i="2"/>
  <c r="D39" i="2"/>
  <c r="D51" i="2"/>
  <c r="D63" i="2"/>
  <c r="D75" i="2"/>
  <c r="D84" i="2"/>
  <c r="D97" i="2"/>
  <c r="D103" i="2"/>
  <c r="D115" i="2"/>
  <c r="D127" i="2"/>
  <c r="D37" i="2"/>
  <c r="D236" i="2"/>
  <c r="D83" i="2"/>
  <c r="D116" i="2"/>
  <c r="D22" i="2"/>
  <c r="D86" i="2"/>
  <c r="D10" i="2"/>
  <c r="D23" i="2"/>
  <c r="D47" i="2"/>
  <c r="D68" i="2"/>
  <c r="D111" i="2"/>
  <c r="D38" i="2"/>
  <c r="D45" i="2"/>
  <c r="D54" i="2"/>
  <c r="D109" i="2"/>
  <c r="D118" i="2"/>
  <c r="D121" i="2"/>
  <c r="D61" i="2"/>
  <c r="D73" i="2"/>
  <c r="D65" i="2"/>
  <c r="D239" i="2"/>
  <c r="D25" i="2"/>
  <c r="D230" i="2"/>
  <c r="D17" i="2"/>
  <c r="D81" i="2"/>
  <c r="D231" i="2"/>
  <c r="D29" i="2"/>
  <c r="D41" i="2"/>
  <c r="D102" i="2"/>
  <c r="D4" i="2"/>
  <c r="D57" i="2"/>
  <c r="D11" i="2"/>
  <c r="D27" i="2"/>
  <c r="D36" i="2"/>
  <c r="D79" i="2"/>
  <c r="D91" i="2"/>
  <c r="D100" i="2"/>
  <c r="D232" i="2"/>
  <c r="D235" i="2"/>
  <c r="D6" i="2"/>
  <c r="D13" i="2"/>
  <c r="D15" i="2"/>
  <c r="D7" i="2"/>
  <c r="D31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sharedStrings.xml><?xml version="1.0" encoding="utf-8"?>
<sst xmlns="http://schemas.openxmlformats.org/spreadsheetml/2006/main" count="2954" uniqueCount="537">
  <si>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</si>
  <si>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</si>
  <si>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</si>
  <si>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</si>
  <si>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</si>
  <si>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</si>
  <si>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</si>
  <si>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</si>
  <si>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</si>
  <si>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</si>
  <si>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</si>
  <si>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</si>
  <si>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</si>
  <si>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</si>
  <si>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</si>
  <si>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</si>
  <si>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</si>
  <si>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</si>
  <si>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</si>
  <si>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</si>
  <si>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</si>
  <si>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</si>
  <si>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</si>
  <si>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</si>
  <si>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</si>
  <si>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</si>
  <si>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</si>
  <si>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</si>
  <si>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</si>
  <si>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</si>
  <si>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</si>
  <si>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</si>
  <si>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</si>
  <si>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</si>
  <si>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</si>
  <si>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</si>
  <si>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</si>
  <si>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</si>
  <si>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</si>
  <si>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</si>
  <si>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</si>
  <si>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</si>
  <si>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</si>
  <si>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</si>
  <si>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</si>
  <si>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</si>
  <si>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</si>
  <si>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</si>
  <si>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</si>
  <si>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</si>
  <si>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</si>
  <si>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</si>
  <si>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</si>
  <si>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</si>
  <si>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</si>
  <si>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</si>
  <si>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</si>
  <si>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</si>
  <si>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</si>
  <si>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</si>
  <si>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</si>
  <si>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</si>
  <si>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</si>
  <si>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</si>
  <si>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</si>
  <si>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</si>
  <si>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</si>
  <si>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</si>
  <si>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</si>
  <si>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</si>
  <si>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</si>
  <si>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</si>
  <si>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</si>
  <si>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</si>
  <si>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</si>
  <si>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</si>
  <si>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</si>
  <si>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</si>
  <si>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</si>
  <si>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</si>
  <si>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</si>
  <si>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</si>
  <si>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</si>
  <si>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</si>
  <si>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</si>
  <si>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</si>
  <si>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</si>
  <si>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</si>
  <si>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</si>
  <si>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</si>
  <si>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</si>
  <si>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</si>
  <si>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</si>
  <si>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</si>
  <si>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</si>
  <si>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</si>
  <si>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</si>
  <si>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</si>
  <si>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</si>
  <si>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</si>
  <si>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</si>
  <si>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</si>
  <si>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</si>
  <si>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</si>
  <si>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</si>
  <si>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</si>
  <si>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</si>
  <si>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</si>
  <si>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</si>
  <si>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</si>
  <si>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</si>
  <si>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</si>
  <si>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</si>
  <si>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</si>
  <si>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</si>
  <si>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</si>
  <si>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</si>
  <si>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</si>
  <si>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Y7 aufgewichtet</t>
  </si>
  <si>
    <t>S</t>
  </si>
  <si>
    <t>ER</t>
  </si>
  <si>
    <t>S2</t>
  </si>
  <si>
    <t>Parameter</t>
  </si>
  <si>
    <t>Channels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</si>
  <si>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</si>
  <si>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</si>
  <si>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</si>
  <si>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</si>
  <si>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</si>
  <si>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</si>
  <si>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</si>
  <si>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  <r>
      <rPr>
        <sz val="10"/>
        <color indexed="55"/>
        <rFont val="Courier New"/>
        <family val="3"/>
      </rPr>
      <t>T0NECKUP0000ANYP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</si>
  <si>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  <r>
      <rPr>
        <sz val="10"/>
        <color indexed="55"/>
        <rFont val="Courier New"/>
        <family val="3"/>
      </rPr>
      <t>T0NECKLO0000ANYP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</si>
  <si>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</si>
  <si>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</si>
  <si>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</si>
  <si>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</si>
  <si>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</si>
  <si>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</si>
  <si>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</si>
  <si>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</si>
  <si>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</si>
  <si>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</si>
  <si>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</si>
  <si>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FO0P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</si>
  <si>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</si>
  <si>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T0SENS0000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EV00
</t>
    </r>
    <r>
      <rPr>
        <sz val="10"/>
        <color indexed="10"/>
        <rFont val="Courier New"/>
        <family val="3"/>
      </rPr>
      <t>T0SENS000000VO00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</si>
  <si>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</si>
  <si>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</si>
  <si>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</si>
  <si>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</si>
  <si>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</si>
  <si>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</si>
  <si>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ANYP
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</si>
  <si>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</si>
  <si>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</si>
  <si>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</si>
  <si>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</si>
  <si>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</si>
  <si>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</si>
  <si>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</si>
  <si>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</si>
  <si>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</si>
  <si>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</si>
  <si>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</si>
  <si>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</si>
  <si>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</si>
  <si>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</si>
  <si>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</si>
  <si>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</si>
  <si>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</si>
  <si>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</si>
  <si>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</si>
  <si>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</si>
  <si>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</si>
  <si>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T0SENSUP0000ANXP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</si>
  <si>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T0SENSLO00FRANXP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</si>
  <si>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T0SENSLO00REANXP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</si>
  <si>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</si>
  <si>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</si>
  <si>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</si>
  <si>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</si>
  <si>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</si>
  <si>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</si>
  <si>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</si>
  <si>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T0SENSUP0000ANXP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</si>
  <si>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T0SENSLO00FRANXP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</si>
  <si>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 xml:space="preserve">ANXP
</t>
    </r>
    <r>
      <rPr>
        <sz val="10"/>
        <color indexed="55"/>
        <rFont val="Courier New"/>
        <family val="3"/>
      </rPr>
      <t>T0SENSLO00REANXP</t>
    </r>
  </si>
  <si>
    <t>V0, mPELV</t>
  </si>
  <si>
    <t>D0RIBS**UPE2DSYP</t>
  </si>
  <si>
    <t>D0RIBS**MIE2DSYP</t>
  </si>
  <si>
    <t>D0RIBS**LOE2DSYP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</si>
  <si>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</si>
  <si>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</si>
  <si>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</si>
  <si>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</si>
  <si>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</si>
  <si>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</si>
  <si>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</si>
  <si>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</si>
  <si>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</si>
  <si>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</si>
  <si>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</si>
  <si>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</si>
  <si>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</si>
  <si>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</si>
  <si>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</si>
  <si>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</si>
  <si>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</si>
  <si>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Relevant?</t>
  </si>
  <si>
    <t>Vergleichbar mit H3 Knee Slider Left Low Speed ?</t>
  </si>
  <si>
    <t>Vergleichbar mit H3 Knee Slider Right Low Speed ?</t>
  </si>
  <si>
    <t>why T0SENS000000EV00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</si>
  <si>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</si>
  <si>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</si>
  <si>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</si>
  <si>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</si>
  <si>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</si>
  <si>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</si>
  <si>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</si>
  <si>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</si>
  <si>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T0IMPA000000ACXP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</si>
  <si>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</si>
  <si>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</si>
  <si>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</si>
  <si>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</si>
  <si>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</si>
  <si>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</si>
  <si>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</si>
  <si>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</si>
  <si>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</si>
  <si>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</si>
  <si>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</si>
  <si>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</si>
  <si>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</si>
  <si>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</si>
  <si>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</si>
  <si>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Manual_TH_2015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</si>
  <si>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</si>
  <si>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</si>
  <si>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</si>
  <si>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</si>
  <si>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</si>
  <si>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</si>
  <si>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</si>
  <si>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</si>
  <si>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</si>
  <si>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</si>
  <si>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</si>
  <si>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</si>
  <si>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</si>
  <si>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</si>
  <si>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</si>
  <si>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</si>
  <si>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</si>
  <si>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</si>
  <si>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</si>
  <si>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</si>
  <si>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</si>
  <si>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</si>
  <si>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</si>
  <si>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t>D0RIBS**UPERDSYP</t>
  </si>
  <si>
    <t>D0RIBS**MIERDSYP</t>
  </si>
  <si>
    <t>D0RIBS**LOERDSYP</t>
  </si>
  <si>
    <r>
      <t>D0RIBS**UP</t>
    </r>
    <r>
      <rPr>
        <b/>
        <sz val="10"/>
        <color theme="3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</si>
  <si>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</si>
  <si>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</si>
  <si>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</si>
  <si>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</si>
  <si>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</si>
  <si>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</si>
  <si>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</si>
  <si>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</si>
  <si>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</si>
  <si>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</si>
  <si>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</si>
  <si>
    <r>
      <t>D0ABRI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</si>
  <si>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</si>
  <si>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D0ABRI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</si>
  <si>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</si>
  <si>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</si>
  <si>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</si>
  <si>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</si>
  <si>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</si>
  <si>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</si>
  <si>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</si>
  <si>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</si>
  <si>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</si>
  <si>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</si>
  <si>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</si>
  <si>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</si>
  <si>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</si>
  <si>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</si>
  <si>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</si>
  <si>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</si>
  <si>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</si>
  <si>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</si>
  <si>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</si>
  <si>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</si>
  <si>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</si>
  <si>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</si>
  <si>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</si>
  <si>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</si>
  <si>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</si>
  <si>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</si>
  <si>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</si>
  <si>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</si>
  <si>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</si>
  <si>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D0TIBI</t>
    </r>
    <r>
      <rPr>
        <sz val="10"/>
        <color indexed="10"/>
        <rFont val="Courier New"/>
        <family val="3"/>
      </rPr>
      <t>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</si>
  <si>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</si>
  <si>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MOXC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</si>
  <si>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</t>
    </r>
    <r>
      <rPr>
        <sz val="10"/>
        <color indexed="10"/>
        <rFont val="Courier New"/>
        <family val="3"/>
      </rPr>
      <t>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MOXC
</t>
    </r>
    <r>
      <rPr>
        <sz val="10"/>
        <color indexed="55"/>
        <rFont val="Courier New"/>
        <family val="3"/>
      </rPr>
      <t>D0KNEELC00PFDSZC</t>
    </r>
  </si>
  <si>
    <r>
      <t>D0KNEE</t>
    </r>
    <r>
      <rPr>
        <sz val="10"/>
        <color indexed="10"/>
        <rFont val="Courier New"/>
        <family val="3"/>
      </rPr>
      <t>BO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ACYC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</si>
  <si>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</si>
  <si>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</si>
  <si>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</si>
  <si>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</si>
  <si>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</si>
  <si>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</si>
  <si>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</si>
  <si>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</si>
  <si>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</si>
  <si>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</si>
  <si>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</si>
  <si>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</si>
  <si>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</si>
  <si>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</si>
  <si>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</si>
  <si>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</si>
  <si>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</si>
  <si>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</si>
  <si>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</si>
  <si>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</si>
  <si>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</si>
  <si>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</si>
  <si>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DS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 xml:space="preserve">P
</t>
    </r>
  </si>
  <si>
    <t>2D IR-TRACC -&gt; DS0</t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</si>
  <si>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</si>
  <si>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</si>
  <si>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</si>
  <si>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T0IMPA000000ACXP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</si>
  <si>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  <r>
      <rPr>
        <sz val="10"/>
        <color rgb="FFFF0000"/>
        <rFont val="Courier New"/>
        <family val="3"/>
      </rPr>
      <t xml:space="preserve">
</t>
    </r>
    <r>
      <rPr>
        <b/>
        <sz val="10"/>
        <color theme="8" tint="-0.249977111117893"/>
        <rFont val="Courier New"/>
        <family val="3"/>
      </rPr>
      <t>T0IMPA000000ACXP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</si>
  <si>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FOZP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</si>
  <si>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</si>
  <si>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 xml:space="preserve">D0NECKUP00HFFOXP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</si>
  <si>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</si>
  <si>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</si>
  <si>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</si>
  <si>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</si>
  <si>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</si>
  <si>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</si>
  <si>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</si>
  <si>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</si>
  <si>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 xml:space="preserve">FOXP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</si>
  <si>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</si>
  <si>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t>Comments DiVe</t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</si>
  <si>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</si>
  <si>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</si>
  <si>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</si>
  <si>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</si>
  <si>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  <r>
      <rPr>
        <b/>
        <sz val="10"/>
        <color theme="8" tint="-0.249977111117893"/>
        <rFont val="Courier New"/>
        <family val="3"/>
      </rPr>
      <t>T0IMPA000000ACXP</t>
    </r>
  </si>
  <si>
    <r>
      <t>D0SHLD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</si>
  <si>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D0SHLD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</si>
  <si>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</si>
  <si>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</si>
  <si>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D0TRRI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DSYP
T0IMPA000000ACXP</t>
    </r>
  </si>
  <si>
    <r>
      <t>D0ABRI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</si>
  <si>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D0ABRI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</si>
  <si>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</si>
  <si>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VO0C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</si>
  <si>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</si>
  <si>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D0ABDORILO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</si>
  <si>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t xml:space="preserve">T0IMPA000000ACXC
T0IMPA000000FOXC
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</si>
  <si>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</si>
  <si>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</si>
  <si>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</si>
  <si>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</si>
  <si>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</si>
  <si>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</si>
  <si>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</si>
  <si>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</si>
  <si>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</si>
  <si>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r>
      <t>T0SENS</t>
    </r>
    <r>
      <rPr>
        <b/>
        <sz val="10"/>
        <color rgb="FFFF0000"/>
        <rFont val="Arial"/>
        <family val="2"/>
      </rPr>
      <t>00</t>
    </r>
    <r>
      <rPr>
        <sz val="10"/>
        <color theme="1"/>
        <rFont val="Arial"/>
        <family val="2"/>
      </rPr>
      <t>0000ACXP instead of
T0SENSMI0000ACXP</t>
    </r>
  </si>
  <si>
    <r>
      <t>T0</t>
    </r>
    <r>
      <rPr>
        <b/>
        <sz val="10"/>
        <color rgb="FFFF0000"/>
        <rFont val="Arial"/>
        <family val="2"/>
      </rPr>
      <t>IMPA00</t>
    </r>
    <r>
      <rPr>
        <sz val="10"/>
        <color theme="1"/>
        <rFont val="Arial"/>
        <family val="2"/>
      </rPr>
      <t>0000ACXP instead of
T0SENSMI0000ACXP</t>
    </r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</si>
  <si>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</si>
  <si>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</si>
  <si>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r>
      <t>Ankle</t>
    </r>
    <r>
      <rPr>
        <b/>
        <sz val="11"/>
        <color rgb="FFFF0000"/>
        <rFont val="Calibri"/>
        <family val="2"/>
        <scheme val="minor"/>
      </rPr>
      <t xml:space="preserve"> Motion</t>
    </r>
    <r>
      <rPr>
        <sz val="11"/>
        <color theme="1"/>
        <rFont val="Calibri"/>
        <family val="2"/>
        <scheme val="minor"/>
      </rPr>
      <t xml:space="preserve"> Left</t>
    </r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</si>
  <si>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sz val="11"/>
        <color theme="1"/>
        <rFont val="Calibri"/>
        <family val="2"/>
        <scheme val="minor"/>
      </rPr>
      <t xml:space="preserve"> Right</t>
    </r>
  </si>
  <si>
    <t>Ball Impact Left/Right Foot</t>
  </si>
  <si>
    <t>To decide:</t>
  </si>
  <si>
    <t>Ankle Motion ... &lt;&gt; Ankle Impact …</t>
  </si>
  <si>
    <t>Heel Impact Left/Right Foot</t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</si>
  <si>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</si>
  <si>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ACRC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</si>
  <si>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ACRAC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</si>
  <si>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ACZAC</t>
    </r>
  </si>
  <si>
    <r>
      <t>D0NECKRE00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MOYA
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</si>
  <si>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AVYD
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</si>
  <si>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ANYD
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</si>
  <si>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MOYA
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</si>
  <si>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VO0C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</si>
  <si>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</si>
  <si>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ANZC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</si>
  <si>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</si>
  <si>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</si>
  <si>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</si>
  <si>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VO0C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</si>
  <si>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ANYC
</t>
    </r>
    <r>
      <rPr>
        <sz val="10"/>
        <color indexed="55"/>
        <rFont val="Courier New"/>
        <family val="3"/>
      </rPr>
      <t>D0KNEELC00PFDSZC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</si>
  <si>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ANZC
</t>
    </r>
    <r>
      <rPr>
        <sz val="10"/>
        <color indexed="55"/>
        <rFont val="Courier New"/>
        <family val="3"/>
      </rPr>
      <t>D0KNEELC00PFDSZC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</si>
  <si>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DSXC</t>
    </r>
  </si>
  <si>
    <r>
      <t>D0CHSTRILO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</si>
  <si>
    <t>T0IMPA000000ACXC
T0IMPA000000FOXC</t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</si>
  <si>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FOXB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</si>
  <si>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</si>
  <si>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</si>
  <si>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FORB
</t>
    </r>
    <r>
      <rPr>
        <sz val="10"/>
        <color indexed="55"/>
        <rFont val="Courier New"/>
        <family val="3"/>
      </rPr>
      <t>D0KNEELC00PFDSZC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</si>
  <si>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</si>
  <si>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</si>
  <si>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FOYB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</si>
  <si>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</si>
  <si>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FORB
</t>
    </r>
    <r>
      <rPr>
        <sz val="10"/>
        <color indexed="55"/>
        <rFont val="Courier New"/>
        <family val="3"/>
      </rPr>
      <t>D0KNEELC00PFDSZC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</si>
  <si>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FOZB
</t>
    </r>
    <r>
      <rPr>
        <sz val="10"/>
        <color indexed="55"/>
        <rFont val="Courier New"/>
        <family val="3"/>
      </rPr>
      <t>D0KNEELC00PFDSZC</t>
    </r>
  </si>
  <si>
    <r>
      <t>D0KNSLLE00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</si>
  <si>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D0KNSL</t>
    </r>
    <r>
      <rPr>
        <b/>
        <sz val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DSXC</t>
    </r>
  </si>
  <si>
    <r>
      <t>D0FEMRLE00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</si>
  <si>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D0FEMRRI00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FOZC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</si>
  <si>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</si>
  <si>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</si>
  <si>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</si>
  <si>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</si>
  <si>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</si>
  <si>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FOYB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</si>
  <si>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</si>
  <si>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</si>
  <si>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ANXB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</si>
  <si>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MOXB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</si>
  <si>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</si>
  <si>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</si>
  <si>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D0ANKLLE00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</si>
  <si>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D0TIBILELO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</si>
  <si>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FOXB</t>
    </r>
  </si>
  <si>
    <r>
      <t>D0TIBIRILO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</si>
  <si>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ANYB</t>
    </r>
  </si>
  <si>
    <r>
      <t>D0ANKLRI00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MOYB</t>
    </r>
  </si>
  <si>
    <r>
      <t>D0TIBILEUP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</si>
  <si>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r>
      <t>D0TIBIRIUP</t>
    </r>
    <r>
      <rPr>
        <b/>
        <sz val="10"/>
        <color indexed="12"/>
        <rFont val="Courier New"/>
        <family val="3"/>
      </rPr>
      <t>TH</t>
    </r>
    <r>
      <rPr>
        <sz val="10"/>
        <rFont val="Courier New"/>
        <family val="3"/>
      </rPr>
      <t>FOZB</t>
    </r>
  </si>
  <si>
    <t>Manual_Q0_2015</t>
  </si>
  <si>
    <t>Manual_Q2_2014</t>
  </si>
  <si>
    <t>3D_IRTRACC -&gt; DC0</t>
  </si>
  <si>
    <r>
      <t>D0ABDOLELO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</t>
    </r>
    <r>
      <rPr>
        <b/>
        <sz val="10"/>
        <color rgb="FFFF0000"/>
        <rFont val="Courier New"/>
        <family val="3"/>
      </rPr>
      <t>SX</t>
    </r>
    <r>
      <rPr>
        <sz val="10"/>
        <color rgb="FFFF0000"/>
        <rFont val="Courier New"/>
        <family val="3"/>
      </rPr>
      <t>C</t>
    </r>
    <r>
      <rPr>
        <sz val="10"/>
        <rFont val="Courier New"/>
        <family val="3"/>
      </rPr>
      <t xml:space="preserve">
D0ABDORILO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</t>
    </r>
    <r>
      <rPr>
        <b/>
        <sz val="10"/>
        <color rgb="FFFF0000"/>
        <rFont val="Courier New"/>
        <family val="3"/>
      </rPr>
      <t>SX</t>
    </r>
    <r>
      <rPr>
        <sz val="10"/>
        <color rgb="FFFF0000"/>
        <rFont val="Courier New"/>
        <family val="3"/>
      </rPr>
      <t>C</t>
    </r>
    <r>
      <rPr>
        <sz val="10"/>
        <rFont val="Courier New"/>
        <family val="3"/>
      </rPr>
      <t xml:space="preserve">
</t>
    </r>
    <r>
      <rPr>
        <sz val="10"/>
        <color indexed="55"/>
        <rFont val="Courier New"/>
        <family val="3"/>
      </rPr>
      <t>D0KNEELC00PFDSZC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</si>
  <si>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DSZC</t>
    </r>
    <r>
      <rPr>
        <sz val="10"/>
        <rFont val="Courier New"/>
        <family val="3"/>
      </rPr>
      <t xml:space="preserve">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DSZC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</si>
  <si>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  <r>
      <rPr>
        <sz val="10"/>
        <rFont val="Courier New"/>
        <family val="3"/>
      </rPr>
      <t xml:space="preserve">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DSXC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</si>
  <si>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ACXC
</t>
    </r>
    <r>
      <rPr>
        <b/>
        <sz val="10"/>
        <color theme="8" tint="-0.249977111117893"/>
        <rFont val="Courier New"/>
        <family val="3"/>
      </rPr>
      <t>T0IMPA000000ACXC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</si>
  <si>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ACYC
</t>
    </r>
    <r>
      <rPr>
        <b/>
        <sz val="10"/>
        <color theme="8" tint="-0.249977111117893"/>
        <rFont val="Courier New"/>
        <family val="3"/>
      </rPr>
      <t>T0IMPA000000FOXC</t>
    </r>
  </si>
  <si>
    <t>Manual_Q3s_2014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</si>
  <si>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</si>
  <si>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</si>
  <si>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</si>
  <si>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</si>
  <si>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</si>
  <si>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</si>
  <si>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</si>
  <si>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</si>
  <si>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</si>
  <si>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</si>
  <si>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</si>
  <si>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</si>
  <si>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D0THSP01**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</si>
  <si>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</si>
  <si>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</si>
  <si>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T0SENSMI0000ACXP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</si>
  <si>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T0SENSMI0000ACXP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</si>
  <si>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</si>
  <si>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</si>
  <si>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</si>
  <si>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</si>
  <si>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T0IMPA000000ACXP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</si>
  <si>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</si>
  <si>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</si>
  <si>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</si>
  <si>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</si>
  <si>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D0THSP01**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  <r>
      <rPr>
        <b/>
        <sz val="10"/>
        <color theme="8" tint="-0.249977111117893"/>
        <rFont val="Courier New"/>
        <family val="3"/>
      </rPr>
      <t>T0IMPA000000ACXP</t>
    </r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</si>
  <si>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DS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 xml:space="preserve">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</si>
  <si>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</si>
  <si>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</si>
  <si>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</si>
  <si>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</si>
  <si>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</si>
  <si>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  <r>
      <rPr>
        <sz val="10"/>
        <rFont val="Courier New"/>
        <family val="3"/>
      </rPr>
      <t xml:space="preserve">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</si>
  <si>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</si>
  <si>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</si>
  <si>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</si>
  <si>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</si>
  <si>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</si>
  <si>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</si>
  <si>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</si>
  <si>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</si>
  <si>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</si>
  <si>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</si>
  <si>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</si>
  <si>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MOYP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</si>
  <si>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MOXP
</t>
    </r>
    <r>
      <rPr>
        <b/>
        <sz val="10"/>
        <color theme="8" tint="-0.249977111117893"/>
        <rFont val="Courier New"/>
        <family val="3"/>
      </rPr>
      <t>T0SENS000000ACXP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</si>
  <si>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MOXB
</t>
    </r>
    <r>
      <rPr>
        <b/>
        <sz val="10"/>
        <color theme="8" tint="-0.249977111117893"/>
        <rFont val="Courier New"/>
        <family val="3"/>
      </rPr>
      <t>T0SENS000000ACXC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</si>
  <si>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FOXA
</t>
    </r>
    <r>
      <rPr>
        <b/>
        <sz val="10"/>
        <color theme="8" tint="-0.249977111117893"/>
        <rFont val="Courier New"/>
        <family val="3"/>
      </rPr>
      <t>T0SENS000000ACXC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</si>
  <si>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MOZB
</t>
    </r>
    <r>
      <rPr>
        <b/>
        <sz val="10"/>
        <color theme="8" tint="-0.249977111117893"/>
        <rFont val="Courier New"/>
        <family val="3"/>
      </rPr>
      <t>T0SENS000000ACXD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</si>
  <si>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AVZD
</t>
    </r>
    <r>
      <rPr>
        <b/>
        <sz val="10"/>
        <color theme="8" tint="-0.249977111117893"/>
        <rFont val="Courier New"/>
        <family val="3"/>
      </rPr>
      <t>T0SENS000000VAXD</t>
    </r>
  </si>
  <si>
    <t xml:space="preserve">
T0SENS000000ANZD</t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</si>
  <si>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FOZA
</t>
    </r>
    <r>
      <rPr>
        <b/>
        <sz val="10"/>
        <color theme="8" tint="-0.249977111117893"/>
        <rFont val="Courier New"/>
        <family val="3"/>
      </rPr>
      <t>T0SENS000000VAXD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</si>
  <si>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ANXD
</t>
    </r>
    <r>
      <rPr>
        <b/>
        <sz val="10"/>
        <color theme="8" tint="-0.249977111117893"/>
        <rFont val="Courier New"/>
        <family val="3"/>
      </rPr>
      <t>T0SENS000000VAXD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</si>
  <si>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MOYB
</t>
    </r>
    <r>
      <rPr>
        <b/>
        <sz val="10"/>
        <color theme="8" tint="-0.249977111117893"/>
        <rFont val="Courier New"/>
        <family val="3"/>
      </rPr>
      <t>T0SENS000000AVYD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</si>
  <si>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AVXD
</t>
    </r>
    <r>
      <rPr>
        <b/>
        <sz val="10"/>
        <color theme="8" tint="-0.249977111117893"/>
        <rFont val="Courier New"/>
        <family val="3"/>
      </rPr>
      <t>T0SENS000000AVYD</t>
    </r>
  </si>
  <si>
    <t>T0SENS000000ACXP</t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</si>
  <si>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</si>
  <si>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T0SENS000000ACXP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</si>
  <si>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</si>
  <si>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</si>
  <si>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T0IMPA000000ACXP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</si>
  <si>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  <r>
      <rPr>
        <b/>
        <sz val="10"/>
        <color theme="8" tint="-0.249977111117893"/>
        <rFont val="Courier New"/>
        <family val="3"/>
      </rPr>
      <t>T0SENSMI0000ACXP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</si>
  <si>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</si>
  <si>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</si>
  <si>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T0SENS0000</t>
    </r>
    <r>
      <rPr>
        <sz val="10"/>
        <color rgb="FFFF0000"/>
        <rFont val="Courier New"/>
        <family val="3"/>
      </rPr>
      <t>00</t>
    </r>
    <r>
      <rPr>
        <sz val="10"/>
        <rFont val="Courier New"/>
        <family val="3"/>
      </rPr>
      <t xml:space="preserve">EV00
</t>
    </r>
    <r>
      <rPr>
        <sz val="10"/>
        <color indexed="10"/>
        <rFont val="Courier New"/>
        <family val="3"/>
      </rPr>
      <t>T0SENS000000VO00</t>
    </r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</si>
  <si>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</si>
  <si>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</si>
  <si>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</si>
  <si>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</si>
  <si>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</si>
  <si>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</si>
  <si>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</si>
  <si>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</si>
  <si>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</si>
  <si>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</si>
  <si>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</si>
  <si>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</si>
  <si>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</si>
  <si>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ANYC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</si>
  <si>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DSXC</t>
    </r>
  </si>
  <si>
    <t>Forces? / No LE/RI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</si>
</sst>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3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name val="Courier New"/>
      <family val="3"/>
    </font>
    <font>
      <sz val="10"/>
      <color theme="1"/>
      <name val="Courier New"/>
      <family val="3"/>
    </font>
  </fonts>
  <fills count="1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08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0" fillId="2" borderId="33" xfId="0" applyFont="1" applyFill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0" borderId="9" xfId="2" applyFont="1" applyFill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3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/>
    </xf>
    <xf numFmtId="0" fontId="13" fillId="0" borderId="14" xfId="2" applyFont="1" applyFill="1" applyBorder="1" applyAlignment="1">
      <alignment vertical="top" wrapText="1"/>
    </xf>
    <xf numFmtId="0" fontId="13" fillId="0" borderId="10" xfId="2" applyFont="1" applyFill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11" fillId="0" borderId="37" xfId="0" applyFont="1" applyBorder="1" applyAlignment="1">
      <alignment vertical="top"/>
    </xf>
    <xf numFmtId="0" fontId="11" fillId="0" borderId="38" xfId="0" applyFont="1" applyBorder="1" applyAlignment="1">
      <alignment vertical="top"/>
    </xf>
    <xf numFmtId="0" fontId="8" fillId="0" borderId="40" xfId="2" applyFill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6" xfId="2" applyFont="1" applyBorder="1" applyAlignment="1">
      <alignment vertical="top"/>
    </xf>
    <xf numFmtId="0" fontId="13" fillId="0" borderId="17" xfId="2" applyFont="1" applyBorder="1" applyAlignment="1">
      <alignment vertical="top"/>
    </xf>
    <xf numFmtId="0" fontId="13" fillId="8" borderId="17" xfId="2" applyFont="1" applyFill="1" applyBorder="1" applyAlignment="1">
      <alignment vertical="top"/>
    </xf>
    <xf numFmtId="0" fontId="13" fillId="8" borderId="18" xfId="2" applyFont="1" applyFill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Fill="1" applyBorder="1" applyAlignment="1">
      <alignment vertical="top" wrapText="1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0" borderId="20" xfId="2" applyFont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10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11" borderId="20" xfId="2" applyFont="1" applyFill="1" applyBorder="1" applyAlignment="1">
      <alignment vertical="top"/>
    </xf>
    <xf numFmtId="0" fontId="13" fillId="10" borderId="20" xfId="2" applyFont="1" applyFill="1" applyBorder="1" applyAlignment="1">
      <alignment vertical="top"/>
    </xf>
    <xf numFmtId="0" fontId="13" fillId="12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10" borderId="7" xfId="2" applyFont="1" applyFill="1" applyBorder="1" applyAlignment="1">
      <alignment vertical="top"/>
    </xf>
    <xf numFmtId="0" fontId="13" fillId="10" borderId="11" xfId="2" applyFont="1" applyFill="1" applyBorder="1" applyAlignment="1">
      <alignment vertical="top"/>
    </xf>
    <xf numFmtId="0" fontId="13" fillId="10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10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2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4" fillId="0" borderId="9" xfId="2" applyFont="1" applyBorder="1" applyAlignment="1">
      <alignment vertical="top" wrapText="1"/>
    </xf>
    <xf numFmtId="0" fontId="26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5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28" fillId="0" borderId="0" xfId="0" applyFont="1" applyAlignment="1">
      <alignment vertical="top"/>
    </xf>
    <xf numFmtId="0" fontId="12" fillId="9" borderId="0" xfId="0" applyFont="1" applyFill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28" fillId="0" borderId="0" xfId="0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28" fillId="0" borderId="0" xfId="0" applyFont="1"/>
    <xf numFmtId="0" fontId="8" fillId="0" borderId="0" xfId="2" applyFont="1" applyAlignment="1">
      <alignment vertical="top" wrapText="1"/>
    </xf>
    <xf numFmtId="0" fontId="28" fillId="0" borderId="0" xfId="0" applyFont="1" applyFill="1" applyAlignment="1">
      <alignment vertical="top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2" fillId="0" borderId="56" xfId="0" applyFont="1" applyFill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10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4" fillId="0" borderId="0" xfId="0" applyFont="1" applyFill="1"/>
    <xf numFmtId="0" fontId="8" fillId="0" borderId="56" xfId="2" applyBorder="1" applyAlignment="1">
      <alignment vertical="top"/>
    </xf>
    <xf numFmtId="0" fontId="8" fillId="0" borderId="59" xfId="2" applyBorder="1" applyAlignment="1">
      <alignment vertical="top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10" borderId="17" xfId="2" applyFont="1" applyFill="1" applyBorder="1" applyAlignment="1">
      <alignment vertical="top"/>
    </xf>
    <xf numFmtId="0" fontId="13" fillId="0" borderId="9" xfId="2" applyFont="1" applyFill="1" applyBorder="1" applyAlignment="1">
      <alignment vertical="top" wrapText="1"/>
    </xf>
    <xf numFmtId="0" fontId="24" fillId="0" borderId="10" xfId="2" applyFont="1" applyBorder="1" applyAlignment="1">
      <alignment vertical="top" wrapText="1"/>
    </xf>
    <xf numFmtId="0" fontId="24" fillId="0" borderId="11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24" fillId="0" borderId="12" xfId="2" applyFont="1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31" fillId="0" borderId="26" xfId="0" applyFont="1" applyBorder="1" applyAlignment="1">
      <alignment vertical="top"/>
    </xf>
    <xf numFmtId="0" fontId="31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/>
    </xf>
    <xf numFmtId="0" fontId="13" fillId="2" borderId="20" xfId="2" applyFont="1" applyFill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82"/>
  <sheetViews>
    <sheetView zoomScale="110" zoomScaleNormal="110" workbookViewId="0">
      <pane ySplit="2" topLeftCell="A246" activePane="bottomLeft" state="frozen"/>
      <selection activeCell="A2" sqref="A2"/>
      <selection pane="bottomLeft" activeCell="C85" sqref="C85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35.7109375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33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6" t="s">
        <v>13</v>
      </c>
      <c r="K2" s="232"/>
    </row>
    <row r="3" spans="1:11" s="8" customFormat="1" ht="15" customHeight="1" x14ac:dyDescent="0.25">
      <c r="A3" s="77">
        <v>50000</v>
      </c>
      <c r="B3" s="82" t="s">
        <v>14</v>
      </c>
      <c r="C3" s="83" t="s">
        <v>291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105" t="str">
        <f>(IF(E3="-","",$E$2&amp;E3))&amp;(IF(F3="-","",","&amp;$F$2&amp;F3))&amp;(IF(G3="-","",","&amp;$G$2&amp;G3))&amp;(IF(H3="-","",","&amp;H$2&amp;H3))&amp;(IF(I3="-","",","&amp;I3))</f>
        <v>Part572_E,SAE_EA23</v>
      </c>
      <c r="K3" s="233"/>
    </row>
    <row r="4" spans="1:11" s="8" customFormat="1" ht="15" customHeight="1" x14ac:dyDescent="0.25">
      <c r="A4" s="77">
        <v>50000</v>
      </c>
      <c r="B4" s="78" t="s">
        <v>14</v>
      </c>
      <c r="C4" s="79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105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33"/>
    </row>
    <row r="5" spans="1:11" s="8" customFormat="1" ht="15" customHeight="1" x14ac:dyDescent="0.25">
      <c r="A5" s="77">
        <v>50000</v>
      </c>
      <c r="B5" s="78" t="s">
        <v>14</v>
      </c>
      <c r="C5" s="79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105" t="str">
        <f t="shared" si="1"/>
        <v>Part572_E,SAE_EA23</v>
      </c>
      <c r="K5" s="233"/>
    </row>
    <row r="6" spans="1:11" s="8" customFormat="1" ht="15" customHeight="1" x14ac:dyDescent="0.25">
      <c r="A6" s="77">
        <v>50000</v>
      </c>
      <c r="B6" s="78" t="s">
        <v>14</v>
      </c>
      <c r="C6" s="79" t="s">
        <v>225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214</v>
      </c>
      <c r="J6" s="105" t="str">
        <f t="shared" si="1"/>
        <v>Part572_E,SAE_EA23,EuroNCAP_TB005</v>
      </c>
      <c r="K6" s="233"/>
    </row>
    <row r="7" spans="1:11" s="8" customFormat="1" ht="15" customHeight="1" x14ac:dyDescent="0.25">
      <c r="A7" s="77">
        <v>50000</v>
      </c>
      <c r="B7" s="78" t="s">
        <v>14</v>
      </c>
      <c r="C7" s="79" t="s">
        <v>226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214</v>
      </c>
      <c r="J7" s="105" t="str">
        <f t="shared" si="1"/>
        <v>,SAE_J2779,EuroNCAP_TB005</v>
      </c>
      <c r="K7" s="233"/>
    </row>
    <row r="8" spans="1:11" ht="15" customHeight="1" x14ac:dyDescent="0.25">
      <c r="A8" s="77">
        <v>50000</v>
      </c>
      <c r="B8" s="78" t="s">
        <v>14</v>
      </c>
      <c r="C8" s="79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105" t="str">
        <f t="shared" si="1"/>
        <v>Part572_E,SAE_EA23</v>
      </c>
    </row>
    <row r="9" spans="1:11" ht="15" customHeight="1" x14ac:dyDescent="0.25">
      <c r="A9" s="77">
        <v>50000</v>
      </c>
      <c r="B9" s="78" t="s">
        <v>14</v>
      </c>
      <c r="C9" s="79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105" t="str">
        <f t="shared" si="1"/>
        <v>Part572_E,SAE_EA23</v>
      </c>
    </row>
    <row r="10" spans="1:11" ht="15" customHeight="1" x14ac:dyDescent="0.25">
      <c r="A10" s="77">
        <v>50000</v>
      </c>
      <c r="B10" s="78" t="s">
        <v>14</v>
      </c>
      <c r="C10" s="80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105" t="str">
        <f t="shared" si="1"/>
        <v>Part572_E,SAE_EA23</v>
      </c>
    </row>
    <row r="11" spans="1:11" ht="15" customHeight="1" x14ac:dyDescent="0.25">
      <c r="A11" s="77">
        <v>50000</v>
      </c>
      <c r="B11" s="78" t="s">
        <v>14</v>
      </c>
      <c r="C11" s="80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105" t="str">
        <f t="shared" si="1"/>
        <v>Part572_E,SAE_EA23</v>
      </c>
    </row>
    <row r="12" spans="1:11" ht="15" customHeight="1" x14ac:dyDescent="0.25">
      <c r="A12" s="77">
        <v>50000</v>
      </c>
      <c r="B12" s="78" t="s">
        <v>14</v>
      </c>
      <c r="C12" s="80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215</v>
      </c>
      <c r="J12" s="105" t="str">
        <f t="shared" si="1"/>
        <v>,SAE_EA23,EuroNCAP_TB006</v>
      </c>
    </row>
    <row r="13" spans="1:11" ht="15" customHeight="1" x14ac:dyDescent="0.25">
      <c r="A13" s="77">
        <v>50000</v>
      </c>
      <c r="B13" s="78" t="s">
        <v>14</v>
      </c>
      <c r="C13" s="80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215</v>
      </c>
      <c r="J13" s="105" t="str">
        <f t="shared" si="1"/>
        <v>,SAE_EA23,EuroNCAP_TB006</v>
      </c>
    </row>
    <row r="14" spans="1:11" ht="15" customHeight="1" x14ac:dyDescent="0.25">
      <c r="A14" s="77">
        <v>50000</v>
      </c>
      <c r="B14" s="78" t="s">
        <v>14</v>
      </c>
      <c r="C14" s="79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215</v>
      </c>
      <c r="J14" s="105" t="str">
        <f t="shared" si="1"/>
        <v>,SAE_J2876,EuroNCAP_TB006</v>
      </c>
    </row>
    <row r="15" spans="1:11" ht="15" customHeight="1" x14ac:dyDescent="0.25">
      <c r="A15" s="77">
        <v>50000</v>
      </c>
      <c r="B15" s="78" t="s">
        <v>14</v>
      </c>
      <c r="C15" s="79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215</v>
      </c>
      <c r="J15" s="105" t="str">
        <f t="shared" si="1"/>
        <v>,SAE_J2876,EuroNCAP_TB006</v>
      </c>
    </row>
    <row r="16" spans="1:11" ht="15" customHeight="1" x14ac:dyDescent="0.25">
      <c r="A16" s="77">
        <v>50000</v>
      </c>
      <c r="B16" s="78" t="s">
        <v>14</v>
      </c>
      <c r="C16" s="79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105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customHeight="1" x14ac:dyDescent="0.25">
      <c r="A17" s="77">
        <v>50000</v>
      </c>
      <c r="B17" s="78" t="s">
        <v>14</v>
      </c>
      <c r="C17" s="79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105" t="str">
        <f t="shared" si="1"/>
        <v>,ECE-R_94_2003,EC_98_1999</v>
      </c>
    </row>
    <row r="18" spans="1:11" ht="15" customHeight="1" x14ac:dyDescent="0.25">
      <c r="A18" s="77">
        <v>50000</v>
      </c>
      <c r="B18" s="78" t="s">
        <v>14</v>
      </c>
      <c r="C18" s="79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105" t="str">
        <f t="shared" si="1"/>
        <v>,ECE-R_94_2003,EC_98_1999</v>
      </c>
    </row>
    <row r="19" spans="1:11" ht="15" customHeight="1" x14ac:dyDescent="0.25">
      <c r="A19" s="77">
        <v>50000</v>
      </c>
      <c r="B19" s="78" t="s">
        <v>14</v>
      </c>
      <c r="C19" s="79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105" t="str">
        <f t="shared" si="1"/>
        <v>,ECE-R_94_2003,EC_98_1999</v>
      </c>
    </row>
    <row r="20" spans="1:11" ht="15" customHeight="1" x14ac:dyDescent="0.25">
      <c r="A20" s="77">
        <v>50000</v>
      </c>
      <c r="B20" s="78" t="s">
        <v>14</v>
      </c>
      <c r="C20" s="79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105" t="str">
        <f t="shared" si="1"/>
        <v>,ECE-R_94_2003,EC_98_1999</v>
      </c>
    </row>
    <row r="21" spans="1:11" ht="15" customHeight="1" thickBot="1" x14ac:dyDescent="0.3">
      <c r="A21" s="77">
        <v>50000</v>
      </c>
      <c r="B21" s="84" t="s">
        <v>14</v>
      </c>
      <c r="C21" s="86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105" t="str">
        <f t="shared" si="1"/>
        <v>,ECE-R_94_2003,EC_98_1999</v>
      </c>
    </row>
    <row r="22" spans="1:11" s="8" customFormat="1" ht="15" customHeight="1" x14ac:dyDescent="0.25">
      <c r="A22" s="77">
        <v>50100</v>
      </c>
      <c r="B22" s="82" t="s">
        <v>37</v>
      </c>
      <c r="C22" s="83" t="s">
        <v>291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105" t="str">
        <f t="shared" si="1"/>
        <v>Part572_O,SAE_EA25</v>
      </c>
      <c r="K22" s="233"/>
    </row>
    <row r="23" spans="1:11" s="8" customFormat="1" ht="15" customHeight="1" x14ac:dyDescent="0.25">
      <c r="A23" s="77">
        <v>50100</v>
      </c>
      <c r="B23" s="78" t="s">
        <v>37</v>
      </c>
      <c r="C23" s="79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105" t="str">
        <f t="shared" si="1"/>
        <v>Part572_O,SAE_EA25</v>
      </c>
      <c r="K23" s="233"/>
    </row>
    <row r="24" spans="1:11" s="8" customFormat="1" ht="15" customHeight="1" x14ac:dyDescent="0.25">
      <c r="A24" s="77">
        <v>50100</v>
      </c>
      <c r="B24" s="78" t="s">
        <v>37</v>
      </c>
      <c r="C24" s="79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105" t="str">
        <f t="shared" si="1"/>
        <v>Part572_O,SAE_EA25</v>
      </c>
      <c r="K24" s="233"/>
    </row>
    <row r="25" spans="1:11" s="8" customFormat="1" ht="15" customHeight="1" x14ac:dyDescent="0.25">
      <c r="A25" s="77">
        <v>50100</v>
      </c>
      <c r="B25" s="78" t="s">
        <v>37</v>
      </c>
      <c r="C25" s="79" t="s">
        <v>225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105" t="str">
        <f t="shared" si="1"/>
        <v>Part572_O,SAE_EA25</v>
      </c>
      <c r="K25" s="233"/>
    </row>
    <row r="26" spans="1:11" s="8" customFormat="1" ht="15" customHeight="1" x14ac:dyDescent="0.25">
      <c r="A26" s="77">
        <v>50100</v>
      </c>
      <c r="B26" s="78" t="s">
        <v>37</v>
      </c>
      <c r="C26" s="80" t="s">
        <v>226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105" t="str">
        <f t="shared" si="1"/>
        <v>,SAE_J2878</v>
      </c>
      <c r="K26" s="233"/>
    </row>
    <row r="27" spans="1:11" ht="15" customHeight="1" x14ac:dyDescent="0.25">
      <c r="A27" s="77">
        <v>50100</v>
      </c>
      <c r="B27" s="78" t="s">
        <v>37</v>
      </c>
      <c r="C27" s="80" t="s">
        <v>304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105" t="str">
        <f t="shared" si="1"/>
        <v>,SAE_EA25</v>
      </c>
    </row>
    <row r="28" spans="1:11" ht="15" customHeight="1" x14ac:dyDescent="0.25">
      <c r="A28" s="77">
        <v>50100</v>
      </c>
      <c r="B28" s="78" t="s">
        <v>37</v>
      </c>
      <c r="C28" s="80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105" t="str">
        <f t="shared" si="1"/>
        <v>Part572_O,SAE_EA25</v>
      </c>
    </row>
    <row r="29" spans="1:11" ht="15" customHeight="1" x14ac:dyDescent="0.25">
      <c r="A29" s="77">
        <v>50100</v>
      </c>
      <c r="B29" s="78" t="s">
        <v>37</v>
      </c>
      <c r="C29" s="80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105" t="str">
        <f t="shared" si="1"/>
        <v>Part572_O,SAE_EA25</v>
      </c>
    </row>
    <row r="30" spans="1:11" ht="15" customHeight="1" x14ac:dyDescent="0.25">
      <c r="A30" s="77">
        <v>50100</v>
      </c>
      <c r="B30" s="78" t="s">
        <v>37</v>
      </c>
      <c r="C30" s="80" t="s">
        <v>24</v>
      </c>
      <c r="D30" s="12" t="str">
        <f t="shared" si="2"/>
        <v>SAE_EA25</v>
      </c>
      <c r="E30" s="10" t="s">
        <v>16</v>
      </c>
      <c r="F30" s="2">
        <v>25</v>
      </c>
      <c r="G30" s="59" t="s">
        <v>16</v>
      </c>
      <c r="H30" s="11" t="s">
        <v>16</v>
      </c>
      <c r="I30" s="11" t="s">
        <v>16</v>
      </c>
      <c r="J30" s="105" t="str">
        <f t="shared" si="1"/>
        <v>,SAE_EA25</v>
      </c>
    </row>
    <row r="31" spans="1:11" ht="15" customHeight="1" thickBot="1" x14ac:dyDescent="0.3">
      <c r="A31" s="77">
        <v>50100</v>
      </c>
      <c r="B31" s="84" t="s">
        <v>37</v>
      </c>
      <c r="C31" s="85" t="s">
        <v>25</v>
      </c>
      <c r="D31" s="14" t="str">
        <f t="shared" si="2"/>
        <v>SAE_EA25</v>
      </c>
      <c r="E31" s="10" t="s">
        <v>16</v>
      </c>
      <c r="F31" s="11">
        <v>25</v>
      </c>
      <c r="G31" s="59" t="s">
        <v>16</v>
      </c>
      <c r="H31" s="11" t="s">
        <v>16</v>
      </c>
      <c r="I31" s="11" t="s">
        <v>16</v>
      </c>
      <c r="J31" s="105" t="str">
        <f t="shared" si="1"/>
        <v>,SAE_EA25</v>
      </c>
    </row>
    <row r="32" spans="1:11" s="8" customFormat="1" ht="15" customHeight="1" x14ac:dyDescent="0.25">
      <c r="A32" s="77">
        <v>50200</v>
      </c>
      <c r="B32" s="82" t="s">
        <v>40</v>
      </c>
      <c r="C32" s="83" t="s">
        <v>291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105" t="str">
        <f t="shared" si="1"/>
        <v>,SAE_EA26</v>
      </c>
      <c r="K32" s="233"/>
    </row>
    <row r="33" spans="1:11" s="8" customFormat="1" ht="15" customHeight="1" x14ac:dyDescent="0.25">
      <c r="A33" s="77">
        <v>50200</v>
      </c>
      <c r="B33" s="78" t="s">
        <v>40</v>
      </c>
      <c r="C33" s="79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105" t="str">
        <f t="shared" si="1"/>
        <v>,SAE_EA26</v>
      </c>
      <c r="K33" s="233"/>
    </row>
    <row r="34" spans="1:11" s="8" customFormat="1" ht="15" customHeight="1" x14ac:dyDescent="0.25">
      <c r="A34" s="77">
        <v>50200</v>
      </c>
      <c r="B34" s="78" t="s">
        <v>40</v>
      </c>
      <c r="C34" s="79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105" t="str">
        <f t="shared" si="1"/>
        <v>,SAE_EA26</v>
      </c>
      <c r="K34" s="233"/>
    </row>
    <row r="35" spans="1:11" s="8" customFormat="1" ht="15" customHeight="1" x14ac:dyDescent="0.25">
      <c r="A35" s="77">
        <v>50200</v>
      </c>
      <c r="B35" s="78" t="s">
        <v>40</v>
      </c>
      <c r="C35" s="79" t="s">
        <v>225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105" t="str">
        <f t="shared" si="1"/>
        <v>,SAE_EA26</v>
      </c>
      <c r="K35" s="233"/>
    </row>
    <row r="36" spans="1:11" ht="15" customHeight="1" x14ac:dyDescent="0.25">
      <c r="A36" s="77">
        <v>50200</v>
      </c>
      <c r="B36" s="78" t="s">
        <v>40</v>
      </c>
      <c r="C36" s="80" t="s">
        <v>304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105" t="str">
        <f t="shared" si="1"/>
        <v>,SAE_EA26</v>
      </c>
    </row>
    <row r="37" spans="1:11" ht="15" customHeight="1" x14ac:dyDescent="0.25">
      <c r="A37" s="77">
        <v>50200</v>
      </c>
      <c r="B37" s="78" t="s">
        <v>40</v>
      </c>
      <c r="C37" s="80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105" t="str">
        <f t="shared" si="1"/>
        <v>,SAE_EA26</v>
      </c>
    </row>
    <row r="38" spans="1:11" ht="15" customHeight="1" x14ac:dyDescent="0.25">
      <c r="A38" s="77">
        <v>50200</v>
      </c>
      <c r="B38" s="78" t="s">
        <v>40</v>
      </c>
      <c r="C38" s="80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105" t="str">
        <f t="shared" si="1"/>
        <v>,SAE_EA26</v>
      </c>
    </row>
    <row r="39" spans="1:11" ht="15" customHeight="1" x14ac:dyDescent="0.25">
      <c r="A39" s="77">
        <v>50200</v>
      </c>
      <c r="B39" s="78" t="s">
        <v>40</v>
      </c>
      <c r="C39" s="80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105" t="str">
        <f t="shared" si="1"/>
        <v>,SAE_EA26</v>
      </c>
    </row>
    <row r="40" spans="1:11" ht="15" customHeight="1" thickBot="1" x14ac:dyDescent="0.3">
      <c r="A40" s="77">
        <v>50200</v>
      </c>
      <c r="B40" s="84" t="s">
        <v>40</v>
      </c>
      <c r="C40" s="85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105" t="str">
        <f t="shared" si="1"/>
        <v>,SAE_EA26</v>
      </c>
    </row>
    <row r="41" spans="1:11" ht="15" customHeight="1" x14ac:dyDescent="0.25">
      <c r="A41" s="77">
        <v>51200</v>
      </c>
      <c r="B41" s="82" t="s">
        <v>41</v>
      </c>
      <c r="C41" s="83" t="s">
        <v>291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105" t="str">
        <f t="shared" si="1"/>
        <v>Part572_R,SAE_EA27</v>
      </c>
    </row>
    <row r="42" spans="1:11" ht="15" customHeight="1" x14ac:dyDescent="0.25">
      <c r="A42" s="77">
        <v>51200</v>
      </c>
      <c r="B42" s="78" t="s">
        <v>41</v>
      </c>
      <c r="C42" s="79" t="s">
        <v>293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105" t="str">
        <f t="shared" si="1"/>
        <v>Part572_R,SAE_EA27</v>
      </c>
    </row>
    <row r="43" spans="1:11" ht="15" customHeight="1" x14ac:dyDescent="0.25">
      <c r="A43" s="77">
        <v>51200</v>
      </c>
      <c r="B43" s="78" t="s">
        <v>41</v>
      </c>
      <c r="C43" s="79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105" t="str">
        <f t="shared" si="1"/>
        <v>Part572_R,SAE_EA27</v>
      </c>
    </row>
    <row r="44" spans="1:11" ht="15" customHeight="1" x14ac:dyDescent="0.25">
      <c r="A44" s="77">
        <v>51200</v>
      </c>
      <c r="B44" s="78" t="s">
        <v>41</v>
      </c>
      <c r="C44" s="79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105" t="str">
        <f t="shared" si="1"/>
        <v>Part572_R,SAE_EA27</v>
      </c>
    </row>
    <row r="45" spans="1:11" ht="15" customHeight="1" thickBot="1" x14ac:dyDescent="0.3">
      <c r="A45" s="77">
        <v>51200</v>
      </c>
      <c r="B45" s="84" t="s">
        <v>41</v>
      </c>
      <c r="C45" s="86" t="s">
        <v>225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105" t="str">
        <f t="shared" si="1"/>
        <v>Part572_R,SAE_EA27</v>
      </c>
    </row>
    <row r="46" spans="1:11" ht="15" customHeight="1" x14ac:dyDescent="0.25">
      <c r="A46" s="77">
        <v>51600</v>
      </c>
      <c r="B46" s="82" t="s">
        <v>43</v>
      </c>
      <c r="C46" s="83" t="s">
        <v>291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105" t="str">
        <f t="shared" si="1"/>
        <v>Part572_P,SAE_EA31</v>
      </c>
    </row>
    <row r="47" spans="1:11" ht="15" customHeight="1" x14ac:dyDescent="0.25">
      <c r="A47" s="77">
        <v>51600</v>
      </c>
      <c r="B47" s="78" t="s">
        <v>43</v>
      </c>
      <c r="C47" s="79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105" t="str">
        <f t="shared" si="1"/>
        <v>Part572_P,SAE_EA31</v>
      </c>
    </row>
    <row r="48" spans="1:11" ht="15" customHeight="1" x14ac:dyDescent="0.25">
      <c r="A48" s="77">
        <v>51600</v>
      </c>
      <c r="B48" s="78" t="s">
        <v>43</v>
      </c>
      <c r="C48" s="79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105" t="str">
        <f t="shared" si="1"/>
        <v>Part572_P,SAE_EA31</v>
      </c>
    </row>
    <row r="49" spans="1:10" ht="15" customHeight="1" x14ac:dyDescent="0.25">
      <c r="A49" s="77">
        <v>51600</v>
      </c>
      <c r="B49" s="78" t="s">
        <v>43</v>
      </c>
      <c r="C49" s="79" t="s">
        <v>225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105" t="str">
        <f t="shared" si="1"/>
        <v>Part572_P,SAE_EA31</v>
      </c>
    </row>
    <row r="50" spans="1:10" ht="15" customHeight="1" thickBot="1" x14ac:dyDescent="0.3">
      <c r="A50" s="77">
        <v>51600</v>
      </c>
      <c r="B50" s="84" t="s">
        <v>43</v>
      </c>
      <c r="C50" s="85" t="s">
        <v>304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105" t="str">
        <f t="shared" si="1"/>
        <v>Part572_P</v>
      </c>
    </row>
    <row r="51" spans="1:10" ht="15" customHeight="1" x14ac:dyDescent="0.25">
      <c r="A51" s="77">
        <v>51700</v>
      </c>
      <c r="B51" s="82" t="s">
        <v>45</v>
      </c>
      <c r="C51" s="83" t="s">
        <v>291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105" t="str">
        <f t="shared" si="1"/>
        <v>Part572_N,SAE_EA29</v>
      </c>
    </row>
    <row r="52" spans="1:10" ht="15" customHeight="1" x14ac:dyDescent="0.25">
      <c r="A52" s="77">
        <v>51700</v>
      </c>
      <c r="B52" s="78" t="s">
        <v>45</v>
      </c>
      <c r="C52" s="79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105" t="str">
        <f t="shared" si="1"/>
        <v>Part572_N,SAE_EA29</v>
      </c>
    </row>
    <row r="53" spans="1:10" ht="15" customHeight="1" x14ac:dyDescent="0.25">
      <c r="A53" s="77">
        <v>51700</v>
      </c>
      <c r="B53" s="78" t="s">
        <v>45</v>
      </c>
      <c r="C53" s="79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105" t="str">
        <f t="shared" si="1"/>
        <v>Part572_N,SAE_EA29</v>
      </c>
    </row>
    <row r="54" spans="1:10" ht="15" customHeight="1" x14ac:dyDescent="0.25">
      <c r="A54" s="77">
        <v>51700</v>
      </c>
      <c r="B54" s="78" t="s">
        <v>45</v>
      </c>
      <c r="C54" s="79" t="s">
        <v>225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105" t="str">
        <f t="shared" si="1"/>
        <v>Part572_N,SAE_EA29</v>
      </c>
    </row>
    <row r="55" spans="1:10" ht="15" customHeight="1" x14ac:dyDescent="0.25">
      <c r="A55" s="77">
        <v>51700</v>
      </c>
      <c r="B55" s="78" t="s">
        <v>45</v>
      </c>
      <c r="C55" s="80" t="s">
        <v>304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105" t="str">
        <f t="shared" si="1"/>
        <v>Part572_N</v>
      </c>
    </row>
    <row r="56" spans="1:10" ht="15" customHeight="1" x14ac:dyDescent="0.25">
      <c r="A56" s="77">
        <v>51700</v>
      </c>
      <c r="B56" s="78" t="s">
        <v>45</v>
      </c>
      <c r="C56" s="80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105" t="str">
        <f t="shared" si="1"/>
        <v>Part572_N</v>
      </c>
    </row>
    <row r="57" spans="1:10" ht="15" customHeight="1" thickBot="1" x14ac:dyDescent="0.3">
      <c r="A57" s="77">
        <v>51700</v>
      </c>
      <c r="B57" s="84" t="s">
        <v>45</v>
      </c>
      <c r="C57" s="85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105" t="str">
        <f t="shared" si="1"/>
        <v>Part572_N</v>
      </c>
    </row>
    <row r="58" spans="1:10" ht="15" customHeight="1" x14ac:dyDescent="0.25">
      <c r="A58" s="77">
        <v>53000</v>
      </c>
      <c r="B58" s="82" t="s">
        <v>47</v>
      </c>
      <c r="C58" s="83" t="s">
        <v>294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105" t="str">
        <f t="shared" si="1"/>
        <v>,ECE-R_95_2011</v>
      </c>
    </row>
    <row r="59" spans="1:10" ht="15" customHeight="1" x14ac:dyDescent="0.25">
      <c r="A59" s="77">
        <v>53000</v>
      </c>
      <c r="B59" s="78" t="s">
        <v>47</v>
      </c>
      <c r="C59" s="80" t="s">
        <v>295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105" t="str">
        <f t="shared" si="1"/>
        <v>,ECE-R_95_2011</v>
      </c>
    </row>
    <row r="60" spans="1:10" ht="15" customHeight="1" x14ac:dyDescent="0.25">
      <c r="A60" s="77">
        <v>53000</v>
      </c>
      <c r="B60" s="78" t="s">
        <v>47</v>
      </c>
      <c r="C60" s="80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105" t="str">
        <f t="shared" si="1"/>
        <v>,ECE-R_95_2011</v>
      </c>
    </row>
    <row r="61" spans="1:10" ht="15" customHeight="1" x14ac:dyDescent="0.25">
      <c r="A61" s="77">
        <v>53000</v>
      </c>
      <c r="B61" s="78" t="s">
        <v>47</v>
      </c>
      <c r="C61" s="80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105" t="str">
        <f t="shared" si="1"/>
        <v>,ECE-R_95_2011</v>
      </c>
    </row>
    <row r="62" spans="1:10" ht="15" customHeight="1" x14ac:dyDescent="0.25">
      <c r="A62" s="77">
        <v>53000</v>
      </c>
      <c r="B62" s="78" t="s">
        <v>47</v>
      </c>
      <c r="C62" s="80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105" t="str">
        <f t="shared" si="1"/>
        <v>,ECE-R_95_2011</v>
      </c>
    </row>
    <row r="63" spans="1:10" ht="15" customHeight="1" x14ac:dyDescent="0.25">
      <c r="A63" s="77">
        <v>53000</v>
      </c>
      <c r="B63" s="78" t="s">
        <v>47</v>
      </c>
      <c r="C63" s="80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105" t="str">
        <f t="shared" si="1"/>
        <v>,ECE-R_95_2011</v>
      </c>
    </row>
    <row r="64" spans="1:10" ht="15" customHeight="1" x14ac:dyDescent="0.25">
      <c r="A64" s="77">
        <v>53000</v>
      </c>
      <c r="B64" s="78" t="s">
        <v>47</v>
      </c>
      <c r="C64" s="80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105" t="str">
        <f t="shared" si="1"/>
        <v>,ECE-R_95_2011</v>
      </c>
    </row>
    <row r="65" spans="1:10" ht="15" customHeight="1" x14ac:dyDescent="0.25">
      <c r="A65" s="77">
        <v>53000</v>
      </c>
      <c r="B65" s="78" t="s">
        <v>47</v>
      </c>
      <c r="C65" s="81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105" t="str">
        <f t="shared" si="1"/>
        <v>,ECE-R_95_2011</v>
      </c>
    </row>
    <row r="66" spans="1:10" ht="15" customHeight="1" x14ac:dyDescent="0.25">
      <c r="A66" s="77">
        <v>53000</v>
      </c>
      <c r="B66" s="78" t="s">
        <v>47</v>
      </c>
      <c r="C66" s="81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105" t="str">
        <f t="shared" si="1"/>
        <v>,ECE-R_95_2011</v>
      </c>
    </row>
    <row r="67" spans="1:10" ht="15" customHeight="1" x14ac:dyDescent="0.25">
      <c r="A67" s="77">
        <v>53000</v>
      </c>
      <c r="B67" s="78" t="s">
        <v>47</v>
      </c>
      <c r="C67" s="81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105" t="str">
        <f t="shared" si="1"/>
        <v>,ECE-R_95_2011</v>
      </c>
    </row>
    <row r="68" spans="1:10" ht="15" customHeight="1" x14ac:dyDescent="0.25">
      <c r="A68" s="77">
        <v>53000</v>
      </c>
      <c r="B68" s="78" t="s">
        <v>47</v>
      </c>
      <c r="C68" s="81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105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customHeight="1" x14ac:dyDescent="0.25">
      <c r="A69" s="77">
        <v>53000</v>
      </c>
      <c r="B69" s="78" t="s">
        <v>47</v>
      </c>
      <c r="C69" s="81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105" t="str">
        <f t="shared" si="3"/>
        <v>,ECE-R_95_2011</v>
      </c>
    </row>
    <row r="70" spans="1:10" ht="15" customHeight="1" x14ac:dyDescent="0.25">
      <c r="A70" s="77">
        <v>53000</v>
      </c>
      <c r="B70" s="78" t="s">
        <v>47</v>
      </c>
      <c r="C70" s="81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105" t="str">
        <f t="shared" si="3"/>
        <v>,ECE-R_95_2011</v>
      </c>
    </row>
    <row r="71" spans="1:10" ht="15" customHeight="1" x14ac:dyDescent="0.25">
      <c r="A71" s="77">
        <v>53000</v>
      </c>
      <c r="B71" s="78" t="s">
        <v>47</v>
      </c>
      <c r="C71" s="81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105" t="str">
        <f t="shared" si="3"/>
        <v>,ECE-R_95_2011</v>
      </c>
    </row>
    <row r="72" spans="1:10" ht="15" customHeight="1" x14ac:dyDescent="0.25">
      <c r="A72" s="77">
        <v>53000</v>
      </c>
      <c r="B72" s="78" t="s">
        <v>47</v>
      </c>
      <c r="C72" s="81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105" t="str">
        <f t="shared" si="3"/>
        <v>,ECE-R_95_2011</v>
      </c>
    </row>
    <row r="73" spans="1:10" ht="15" customHeight="1" x14ac:dyDescent="0.25">
      <c r="A73" s="77">
        <v>53000</v>
      </c>
      <c r="B73" s="78" t="s">
        <v>47</v>
      </c>
      <c r="C73" s="87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105" t="str">
        <f t="shared" si="3"/>
        <v>,ECE-R_95_2011</v>
      </c>
    </row>
    <row r="74" spans="1:10" ht="15" customHeight="1" x14ac:dyDescent="0.25">
      <c r="A74" s="77">
        <v>53000</v>
      </c>
      <c r="B74" s="78" t="s">
        <v>47</v>
      </c>
      <c r="C74" s="87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105" t="str">
        <f t="shared" si="3"/>
        <v>,ECE-R_95_2011</v>
      </c>
    </row>
    <row r="75" spans="1:10" ht="15" customHeight="1" x14ac:dyDescent="0.25">
      <c r="A75" s="77">
        <v>53000</v>
      </c>
      <c r="B75" s="78" t="s">
        <v>47</v>
      </c>
      <c r="C75" s="87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105" t="str">
        <f t="shared" si="3"/>
        <v>,ECE-R_95_2011</v>
      </c>
    </row>
    <row r="76" spans="1:10" ht="15" customHeight="1" x14ac:dyDescent="0.25">
      <c r="A76" s="77">
        <v>53000</v>
      </c>
      <c r="B76" s="78" t="s">
        <v>47</v>
      </c>
      <c r="C76" s="87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105" t="str">
        <f t="shared" si="3"/>
        <v>,ECE-R_95_2011</v>
      </c>
    </row>
    <row r="77" spans="1:10" ht="15" customHeight="1" x14ac:dyDescent="0.25">
      <c r="A77" s="77">
        <v>53000</v>
      </c>
      <c r="B77" s="78" t="s">
        <v>47</v>
      </c>
      <c r="C77" s="87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105" t="str">
        <f t="shared" si="3"/>
        <v>,ECE-R_95_2011</v>
      </c>
    </row>
    <row r="78" spans="1:10" ht="15" customHeight="1" thickBot="1" x14ac:dyDescent="0.3">
      <c r="A78" s="77">
        <v>53000</v>
      </c>
      <c r="B78" s="84" t="s">
        <v>47</v>
      </c>
      <c r="C78" s="88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105" t="str">
        <f t="shared" si="3"/>
        <v>,ECE-R_95_2011</v>
      </c>
    </row>
    <row r="79" spans="1:10" ht="15" customHeight="1" x14ac:dyDescent="0.25">
      <c r="A79" s="77">
        <v>53500</v>
      </c>
      <c r="B79" s="89" t="s">
        <v>68</v>
      </c>
      <c r="C79" s="90" t="s">
        <v>294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105" t="str">
        <f t="shared" si="3"/>
        <v>Part572_U</v>
      </c>
    </row>
    <row r="80" spans="1:10" ht="15" customHeight="1" x14ac:dyDescent="0.25">
      <c r="A80" s="77">
        <v>53500</v>
      </c>
      <c r="B80" s="78" t="s">
        <v>68</v>
      </c>
      <c r="C80" s="80" t="s">
        <v>295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105" t="str">
        <f t="shared" si="3"/>
        <v>Part572_U</v>
      </c>
    </row>
    <row r="81" spans="1:10" ht="15" customHeight="1" x14ac:dyDescent="0.25">
      <c r="A81" s="77">
        <v>53500</v>
      </c>
      <c r="B81" s="78" t="s">
        <v>68</v>
      </c>
      <c r="C81" s="80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105" t="str">
        <f t="shared" si="3"/>
        <v>Part572_U</v>
      </c>
    </row>
    <row r="82" spans="1:10" ht="15" customHeight="1" x14ac:dyDescent="0.25">
      <c r="A82" s="77">
        <v>53500</v>
      </c>
      <c r="B82" s="78" t="s">
        <v>68</v>
      </c>
      <c r="C82" s="80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105" t="str">
        <f t="shared" si="3"/>
        <v>Part572_U</v>
      </c>
    </row>
    <row r="83" spans="1:10" ht="15" customHeight="1" x14ac:dyDescent="0.25">
      <c r="A83" s="77">
        <v>53500</v>
      </c>
      <c r="B83" s="78" t="s">
        <v>68</v>
      </c>
      <c r="C83" s="80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105" t="str">
        <f t="shared" si="3"/>
        <v>Part572_U</v>
      </c>
    </row>
    <row r="84" spans="1:10" ht="15" customHeight="1" x14ac:dyDescent="0.25">
      <c r="A84" s="77">
        <v>53500</v>
      </c>
      <c r="B84" s="78" t="s">
        <v>68</v>
      </c>
      <c r="C84" s="80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105" t="str">
        <f t="shared" si="3"/>
        <v>Part572_U</v>
      </c>
    </row>
    <row r="85" spans="1:10" ht="15" customHeight="1" x14ac:dyDescent="0.25">
      <c r="A85" s="77">
        <v>53500</v>
      </c>
      <c r="B85" s="78" t="s">
        <v>68</v>
      </c>
      <c r="C85" s="81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105" t="str">
        <f t="shared" si="3"/>
        <v>Part572_U</v>
      </c>
    </row>
    <row r="86" spans="1:10" ht="15" customHeight="1" x14ac:dyDescent="0.25">
      <c r="A86" s="77">
        <v>53500</v>
      </c>
      <c r="B86" s="78" t="s">
        <v>68</v>
      </c>
      <c r="C86" s="81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105" t="str">
        <f t="shared" si="3"/>
        <v>Part572_U</v>
      </c>
    </row>
    <row r="87" spans="1:10" ht="15" customHeight="1" x14ac:dyDescent="0.25">
      <c r="A87" s="77">
        <v>53500</v>
      </c>
      <c r="B87" s="78" t="s">
        <v>68</v>
      </c>
      <c r="C87" s="81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105" t="str">
        <f t="shared" si="3"/>
        <v>Part572_U</v>
      </c>
    </row>
    <row r="88" spans="1:10" ht="15" customHeight="1" x14ac:dyDescent="0.25">
      <c r="A88" s="77">
        <v>53500</v>
      </c>
      <c r="B88" s="78" t="s">
        <v>68</v>
      </c>
      <c r="C88" s="81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105" t="str">
        <f t="shared" si="3"/>
        <v>Part572_U</v>
      </c>
    </row>
    <row r="89" spans="1:10" ht="15" customHeight="1" x14ac:dyDescent="0.25">
      <c r="A89" s="77">
        <v>53500</v>
      </c>
      <c r="B89" s="78" t="s">
        <v>68</v>
      </c>
      <c r="C89" s="81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105" t="str">
        <f t="shared" si="3"/>
        <v>Part572_U</v>
      </c>
    </row>
    <row r="90" spans="1:10" ht="15" customHeight="1" x14ac:dyDescent="0.25">
      <c r="A90" s="77">
        <v>53500</v>
      </c>
      <c r="B90" s="78" t="s">
        <v>68</v>
      </c>
      <c r="C90" s="81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105" t="str">
        <f t="shared" si="3"/>
        <v>Part572_U</v>
      </c>
    </row>
    <row r="91" spans="1:10" ht="15" customHeight="1" x14ac:dyDescent="0.25">
      <c r="A91" s="77">
        <v>53500</v>
      </c>
      <c r="B91" s="78" t="s">
        <v>68</v>
      </c>
      <c r="C91" s="87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105" t="str">
        <f t="shared" si="3"/>
        <v>Part572_U</v>
      </c>
    </row>
    <row r="92" spans="1:10" ht="15" customHeight="1" x14ac:dyDescent="0.25">
      <c r="A92" s="77">
        <v>53500</v>
      </c>
      <c r="B92" s="78" t="s">
        <v>68</v>
      </c>
      <c r="C92" s="87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105" t="str">
        <f t="shared" si="3"/>
        <v>Part572_U</v>
      </c>
    </row>
    <row r="93" spans="1:10" ht="15" customHeight="1" x14ac:dyDescent="0.25">
      <c r="A93" s="77">
        <v>53500</v>
      </c>
      <c r="B93" s="78" t="s">
        <v>68</v>
      </c>
      <c r="C93" s="87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105" t="str">
        <f t="shared" si="3"/>
        <v>Part572_U</v>
      </c>
    </row>
    <row r="94" spans="1:10" ht="15" customHeight="1" x14ac:dyDescent="0.25">
      <c r="A94" s="77">
        <v>53500</v>
      </c>
      <c r="B94" s="78" t="s">
        <v>68</v>
      </c>
      <c r="C94" s="87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105" t="str">
        <f t="shared" si="3"/>
        <v>Part572_U</v>
      </c>
    </row>
    <row r="95" spans="1:10" ht="15" customHeight="1" x14ac:dyDescent="0.25">
      <c r="A95" s="77">
        <v>53500</v>
      </c>
      <c r="B95" s="78" t="s">
        <v>68</v>
      </c>
      <c r="C95" s="87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105" t="str">
        <f t="shared" si="3"/>
        <v>Part572_U</v>
      </c>
    </row>
    <row r="96" spans="1:10" ht="15" customHeight="1" thickBot="1" x14ac:dyDescent="0.3">
      <c r="A96" s="77">
        <v>53500</v>
      </c>
      <c r="B96" s="92" t="s">
        <v>68</v>
      </c>
      <c r="C96" s="93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105" t="str">
        <f t="shared" si="3"/>
        <v>Part572_U</v>
      </c>
    </row>
    <row r="97" spans="1:10" ht="15" customHeight="1" x14ac:dyDescent="0.25">
      <c r="A97" s="77">
        <v>54000</v>
      </c>
      <c r="B97" s="82" t="s">
        <v>70</v>
      </c>
      <c r="C97" s="83" t="s">
        <v>294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105" t="str">
        <f t="shared" si="3"/>
        <v>Part572_V</v>
      </c>
    </row>
    <row r="98" spans="1:10" ht="15" customHeight="1" x14ac:dyDescent="0.25">
      <c r="A98" s="77">
        <v>54000</v>
      </c>
      <c r="B98" s="78" t="s">
        <v>70</v>
      </c>
      <c r="C98" s="80" t="s">
        <v>295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105" t="str">
        <f t="shared" si="3"/>
        <v>Part572_V</v>
      </c>
    </row>
    <row r="99" spans="1:10" ht="15" customHeight="1" x14ac:dyDescent="0.25">
      <c r="A99" s="77">
        <v>54000</v>
      </c>
      <c r="B99" s="78" t="s">
        <v>70</v>
      </c>
      <c r="C99" s="80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105" t="str">
        <f t="shared" si="3"/>
        <v>Part572_V</v>
      </c>
    </row>
    <row r="100" spans="1:10" ht="15" customHeight="1" x14ac:dyDescent="0.25">
      <c r="A100" s="77">
        <v>54000</v>
      </c>
      <c r="B100" s="78" t="s">
        <v>70</v>
      </c>
      <c r="C100" s="80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105" t="str">
        <f t="shared" si="3"/>
        <v>Part572_V</v>
      </c>
    </row>
    <row r="101" spans="1:10" ht="15" customHeight="1" x14ac:dyDescent="0.25">
      <c r="A101" s="77">
        <v>54000</v>
      </c>
      <c r="B101" s="78" t="s">
        <v>70</v>
      </c>
      <c r="C101" s="80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105" t="str">
        <f t="shared" si="3"/>
        <v>Part572_V</v>
      </c>
    </row>
    <row r="102" spans="1:10" ht="15" customHeight="1" x14ac:dyDescent="0.25">
      <c r="A102" s="77">
        <v>54000</v>
      </c>
      <c r="B102" s="78" t="s">
        <v>70</v>
      </c>
      <c r="C102" s="80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105" t="str">
        <f t="shared" si="3"/>
        <v>Part572_V</v>
      </c>
    </row>
    <row r="103" spans="1:10" ht="15" customHeight="1" x14ac:dyDescent="0.25">
      <c r="A103" s="77">
        <v>54000</v>
      </c>
      <c r="B103" s="78" t="s">
        <v>70</v>
      </c>
      <c r="C103" s="87" t="s">
        <v>227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105" t="str">
        <f t="shared" si="3"/>
        <v>Part572_V</v>
      </c>
    </row>
    <row r="104" spans="1:10" ht="15" customHeight="1" x14ac:dyDescent="0.25">
      <c r="A104" s="77">
        <v>54000</v>
      </c>
      <c r="B104" s="78" t="s">
        <v>70</v>
      </c>
      <c r="C104" s="79" t="s">
        <v>228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105" t="str">
        <f t="shared" si="3"/>
        <v>Part572_V</v>
      </c>
    </row>
    <row r="105" spans="1:10" ht="15" customHeight="1" x14ac:dyDescent="0.25">
      <c r="A105" s="77">
        <v>54000</v>
      </c>
      <c r="B105" s="78" t="s">
        <v>70</v>
      </c>
      <c r="C105" s="79" t="s">
        <v>229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105" t="str">
        <f t="shared" si="3"/>
        <v>Part572_V</v>
      </c>
    </row>
    <row r="106" spans="1:10" ht="15" customHeight="1" x14ac:dyDescent="0.25">
      <c r="A106" s="77">
        <v>54000</v>
      </c>
      <c r="B106" s="78" t="s">
        <v>70</v>
      </c>
      <c r="C106" s="79" t="s">
        <v>230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105" t="str">
        <f t="shared" si="3"/>
        <v>Part572_V</v>
      </c>
    </row>
    <row r="107" spans="1:10" ht="15" customHeight="1" x14ac:dyDescent="0.25">
      <c r="A107" s="77">
        <v>54000</v>
      </c>
      <c r="B107" s="78" t="s">
        <v>70</v>
      </c>
      <c r="C107" s="79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105" t="str">
        <f t="shared" si="3"/>
        <v>Part572_V</v>
      </c>
    </row>
    <row r="108" spans="1:10" ht="15" customHeight="1" x14ac:dyDescent="0.25">
      <c r="A108" s="77">
        <v>54000</v>
      </c>
      <c r="B108" s="78" t="s">
        <v>70</v>
      </c>
      <c r="C108" s="79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105" t="str">
        <f t="shared" si="3"/>
        <v>Part572_V</v>
      </c>
    </row>
    <row r="109" spans="1:10" ht="15" customHeight="1" x14ac:dyDescent="0.25">
      <c r="A109" s="77">
        <v>54000</v>
      </c>
      <c r="B109" s="78" t="s">
        <v>70</v>
      </c>
      <c r="C109" s="87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105" t="str">
        <f t="shared" si="3"/>
        <v>Part572_V</v>
      </c>
    </row>
    <row r="110" spans="1:10" ht="15" customHeight="1" x14ac:dyDescent="0.25">
      <c r="A110" s="77">
        <v>54000</v>
      </c>
      <c r="B110" s="78" t="s">
        <v>70</v>
      </c>
      <c r="C110" s="87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105" t="str">
        <f t="shared" si="3"/>
        <v>Part572_V</v>
      </c>
    </row>
    <row r="111" spans="1:10" ht="15" customHeight="1" x14ac:dyDescent="0.25">
      <c r="A111" s="77">
        <v>54000</v>
      </c>
      <c r="B111" s="78" t="s">
        <v>70</v>
      </c>
      <c r="C111" s="87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105" t="str">
        <f t="shared" si="3"/>
        <v>Part572_V</v>
      </c>
    </row>
    <row r="112" spans="1:10" ht="15" customHeight="1" thickBot="1" x14ac:dyDescent="0.3">
      <c r="A112" s="77">
        <v>54000</v>
      </c>
      <c r="B112" s="92" t="s">
        <v>70</v>
      </c>
      <c r="C112" s="93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105" t="str">
        <f t="shared" si="3"/>
        <v>Part572_V</v>
      </c>
    </row>
    <row r="113" spans="1:10" x14ac:dyDescent="0.25">
      <c r="A113" s="77">
        <v>55000</v>
      </c>
      <c r="B113" s="82" t="s">
        <v>76</v>
      </c>
      <c r="C113" s="91" t="s">
        <v>294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105" t="str">
        <f t="shared" si="3"/>
        <v>,Manual_WS_2013</v>
      </c>
    </row>
    <row r="114" spans="1:10" x14ac:dyDescent="0.25">
      <c r="A114" s="77">
        <v>55000</v>
      </c>
      <c r="B114" s="78" t="s">
        <v>76</v>
      </c>
      <c r="C114" s="80" t="s">
        <v>295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105" t="str">
        <f t="shared" si="3"/>
        <v>,Manual_WS_2013</v>
      </c>
    </row>
    <row r="115" spans="1:10" x14ac:dyDescent="0.25">
      <c r="A115" s="77">
        <v>55000</v>
      </c>
      <c r="B115" s="78" t="s">
        <v>76</v>
      </c>
      <c r="C115" s="120" t="s">
        <v>291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105" t="str">
        <f t="shared" si="3"/>
        <v>,Manual_WS_2013</v>
      </c>
    </row>
    <row r="116" spans="1:10" x14ac:dyDescent="0.25">
      <c r="A116" s="77">
        <v>55000</v>
      </c>
      <c r="B116" s="78" t="s">
        <v>76</v>
      </c>
      <c r="C116" s="80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105" t="str">
        <f t="shared" si="3"/>
        <v>,Manual_WS_2013</v>
      </c>
    </row>
    <row r="117" spans="1:10" x14ac:dyDescent="0.25">
      <c r="A117" s="77">
        <v>55000</v>
      </c>
      <c r="B117" s="78" t="s">
        <v>76</v>
      </c>
      <c r="C117" s="80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105" t="str">
        <f t="shared" si="3"/>
        <v>,Manual_WS_2013</v>
      </c>
    </row>
    <row r="118" spans="1:10" x14ac:dyDescent="0.25">
      <c r="A118" s="77">
        <v>55000</v>
      </c>
      <c r="B118" s="78" t="s">
        <v>76</v>
      </c>
      <c r="C118" s="80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105" t="str">
        <f t="shared" si="3"/>
        <v>,Manual_WS_2013</v>
      </c>
    </row>
    <row r="119" spans="1:10" x14ac:dyDescent="0.25">
      <c r="A119" s="77">
        <v>55000</v>
      </c>
      <c r="B119" s="78" t="s">
        <v>76</v>
      </c>
      <c r="C119" s="80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105" t="str">
        <f t="shared" si="3"/>
        <v>,Manual_WS_2013</v>
      </c>
    </row>
    <row r="120" spans="1:10" x14ac:dyDescent="0.25">
      <c r="A120" s="77">
        <v>55000</v>
      </c>
      <c r="B120" s="78" t="s">
        <v>76</v>
      </c>
      <c r="C120" s="80" t="s">
        <v>227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105" t="str">
        <f t="shared" si="3"/>
        <v>,Manual_WS_2013</v>
      </c>
    </row>
    <row r="121" spans="1:10" x14ac:dyDescent="0.25">
      <c r="A121" s="77">
        <v>55000</v>
      </c>
      <c r="B121" s="78" t="s">
        <v>76</v>
      </c>
      <c r="C121" s="80" t="s">
        <v>228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105" t="str">
        <f t="shared" si="3"/>
        <v>,Manual_WS_2013</v>
      </c>
    </row>
    <row r="122" spans="1:10" x14ac:dyDescent="0.25">
      <c r="A122" s="77">
        <v>55000</v>
      </c>
      <c r="B122" s="78" t="s">
        <v>76</v>
      </c>
      <c r="C122" s="80" t="s">
        <v>229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105" t="str">
        <f t="shared" si="3"/>
        <v>,Manual_WS_2013</v>
      </c>
    </row>
    <row r="123" spans="1:10" x14ac:dyDescent="0.25">
      <c r="A123" s="77">
        <v>55000</v>
      </c>
      <c r="B123" s="78" t="s">
        <v>76</v>
      </c>
      <c r="C123" s="80" t="s">
        <v>230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105" t="str">
        <f t="shared" si="3"/>
        <v>,Manual_WS_2013</v>
      </c>
    </row>
    <row r="124" spans="1:10" x14ac:dyDescent="0.25">
      <c r="A124" s="77">
        <v>55000</v>
      </c>
      <c r="B124" s="78" t="s">
        <v>76</v>
      </c>
      <c r="C124" s="80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105" t="str">
        <f t="shared" si="3"/>
        <v>,Manual_WS_2013</v>
      </c>
    </row>
    <row r="125" spans="1:10" x14ac:dyDescent="0.25">
      <c r="A125" s="77">
        <v>55000</v>
      </c>
      <c r="B125" s="78" t="s">
        <v>76</v>
      </c>
      <c r="C125" s="80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105" t="str">
        <f t="shared" si="3"/>
        <v>,Manual_WS_2013</v>
      </c>
    </row>
    <row r="126" spans="1:10" x14ac:dyDescent="0.25">
      <c r="A126" s="77">
        <v>55000</v>
      </c>
      <c r="B126" s="78" t="s">
        <v>76</v>
      </c>
      <c r="C126" s="80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105" t="str">
        <f t="shared" si="3"/>
        <v>,Manual_WS_2013</v>
      </c>
    </row>
    <row r="127" spans="1:10" ht="15.75" thickBot="1" x14ac:dyDescent="0.3">
      <c r="A127" s="77">
        <v>55000</v>
      </c>
      <c r="B127" s="92" t="s">
        <v>76</v>
      </c>
      <c r="C127" s="94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105" t="str">
        <f t="shared" si="3"/>
        <v>,Manual_WS_2013</v>
      </c>
    </row>
    <row r="128" spans="1:10" x14ac:dyDescent="0.25">
      <c r="A128" s="97">
        <v>56000</v>
      </c>
      <c r="B128" s="101" t="s">
        <v>222</v>
      </c>
      <c r="C128" s="125" t="s">
        <v>291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446</v>
      </c>
      <c r="J128" s="105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x14ac:dyDescent="0.25">
      <c r="A129" s="97">
        <v>56000</v>
      </c>
      <c r="B129" s="98" t="s">
        <v>222</v>
      </c>
      <c r="C129" s="100" t="s">
        <v>294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6" t="s">
        <v>446</v>
      </c>
      <c r="J129" s="105" t="str">
        <f t="shared" si="6"/>
        <v>,Manual_Q0_2015</v>
      </c>
    </row>
    <row r="130" spans="1:11" x14ac:dyDescent="0.25">
      <c r="A130" s="97">
        <v>56000</v>
      </c>
      <c r="B130" s="98" t="s">
        <v>222</v>
      </c>
      <c r="C130" s="100" t="s">
        <v>295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6" t="s">
        <v>446</v>
      </c>
      <c r="J130" s="105" t="str">
        <f t="shared" si="6"/>
        <v>,Manual_Q0_2015</v>
      </c>
    </row>
    <row r="131" spans="1:11" x14ac:dyDescent="0.25">
      <c r="A131" s="97">
        <v>56000</v>
      </c>
      <c r="B131" s="98" t="s">
        <v>222</v>
      </c>
      <c r="C131" s="99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6" t="s">
        <v>446</v>
      </c>
      <c r="J131" s="105" t="str">
        <f t="shared" si="6"/>
        <v>,Manual_Q0_2015</v>
      </c>
    </row>
    <row r="132" spans="1:11" x14ac:dyDescent="0.25">
      <c r="A132" s="97">
        <v>56000</v>
      </c>
      <c r="B132" s="98" t="s">
        <v>222</v>
      </c>
      <c r="C132" s="100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6" t="s">
        <v>446</v>
      </c>
      <c r="J132" s="105" t="str">
        <f t="shared" si="6"/>
        <v>,Manual_Q0_2015</v>
      </c>
    </row>
    <row r="133" spans="1:11" x14ac:dyDescent="0.25">
      <c r="A133" s="97">
        <v>56000</v>
      </c>
      <c r="B133" s="98" t="s">
        <v>222</v>
      </c>
      <c r="C133" s="100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6" t="s">
        <v>446</v>
      </c>
      <c r="J133" s="105" t="str">
        <f t="shared" si="6"/>
        <v>,Manual_Q0_2015</v>
      </c>
    </row>
    <row r="134" spans="1:11" x14ac:dyDescent="0.25">
      <c r="A134" s="97">
        <v>56000</v>
      </c>
      <c r="B134" s="98" t="s">
        <v>222</v>
      </c>
      <c r="C134" s="100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6" t="s">
        <v>446</v>
      </c>
      <c r="J134" s="105" t="str">
        <f t="shared" si="6"/>
        <v>,Manual_Q0_2015</v>
      </c>
    </row>
    <row r="135" spans="1:11" x14ac:dyDescent="0.25">
      <c r="A135" s="97">
        <v>56000</v>
      </c>
      <c r="B135" s="98" t="s">
        <v>222</v>
      </c>
      <c r="C135" s="100" t="s">
        <v>223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6" t="s">
        <v>446</v>
      </c>
      <c r="J135" s="105" t="str">
        <f t="shared" si="6"/>
        <v>,Manual_Q0_2015</v>
      </c>
    </row>
    <row r="136" spans="1:11" s="95" customFormat="1" x14ac:dyDescent="0.25">
      <c r="A136" s="97">
        <v>56000</v>
      </c>
      <c r="B136" s="98" t="s">
        <v>222</v>
      </c>
      <c r="C136" s="100" t="s">
        <v>64</v>
      </c>
      <c r="D136" s="104" t="str">
        <f t="shared" si="5"/>
        <v>Manual_Q0_2015</v>
      </c>
      <c r="E136" s="102" t="s">
        <v>16</v>
      </c>
      <c r="F136" s="103" t="s">
        <v>16</v>
      </c>
      <c r="G136" s="103" t="s">
        <v>16</v>
      </c>
      <c r="H136" s="103" t="s">
        <v>16</v>
      </c>
      <c r="I136" s="136" t="s">
        <v>446</v>
      </c>
      <c r="J136" s="105" t="str">
        <f t="shared" si="6"/>
        <v>,Manual_Q0_2015</v>
      </c>
      <c r="K136" s="233"/>
    </row>
    <row r="137" spans="1:11" s="95" customFormat="1" x14ac:dyDescent="0.25">
      <c r="A137" s="97">
        <v>56000</v>
      </c>
      <c r="B137" s="98" t="s">
        <v>222</v>
      </c>
      <c r="C137" s="100" t="s">
        <v>65</v>
      </c>
      <c r="D137" s="104" t="str">
        <f t="shared" si="5"/>
        <v>Manual_Q0_2015</v>
      </c>
      <c r="E137" s="102" t="s">
        <v>16</v>
      </c>
      <c r="F137" s="103" t="s">
        <v>16</v>
      </c>
      <c r="G137" s="103" t="s">
        <v>16</v>
      </c>
      <c r="H137" s="103" t="s">
        <v>16</v>
      </c>
      <c r="I137" s="136" t="s">
        <v>446</v>
      </c>
      <c r="J137" s="105" t="str">
        <f t="shared" si="6"/>
        <v>,Manual_Q0_2015</v>
      </c>
      <c r="K137" s="233"/>
    </row>
    <row r="138" spans="1:11" ht="15.75" thickBot="1" x14ac:dyDescent="0.3">
      <c r="A138" s="97">
        <v>56000</v>
      </c>
      <c r="B138" s="92" t="s">
        <v>222</v>
      </c>
      <c r="C138" s="94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6" t="s">
        <v>446</v>
      </c>
      <c r="J138" s="105" t="str">
        <f t="shared" si="6"/>
        <v>,Manual_Q0_2015</v>
      </c>
    </row>
    <row r="139" spans="1:11" x14ac:dyDescent="0.25">
      <c r="A139" s="106">
        <v>56100</v>
      </c>
      <c r="B139" s="121" t="s">
        <v>78</v>
      </c>
      <c r="C139" s="125" t="s">
        <v>291</v>
      </c>
      <c r="D139" s="130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10" t="s">
        <v>79</v>
      </c>
      <c r="J139" s="105" t="str">
        <f t="shared" si="3"/>
        <v>,Manual_Q1_2014</v>
      </c>
    </row>
    <row r="140" spans="1:11" x14ac:dyDescent="0.25">
      <c r="A140" s="106">
        <v>56100</v>
      </c>
      <c r="B140" s="118" t="s">
        <v>78</v>
      </c>
      <c r="C140" s="120" t="s">
        <v>294</v>
      </c>
      <c r="D140" s="128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10" t="s">
        <v>79</v>
      </c>
      <c r="J140" s="105" t="str">
        <f t="shared" si="3"/>
        <v>,Manual_Q1_2014</v>
      </c>
    </row>
    <row r="141" spans="1:11" x14ac:dyDescent="0.25">
      <c r="A141" s="106">
        <v>56100</v>
      </c>
      <c r="B141" s="118" t="s">
        <v>78</v>
      </c>
      <c r="C141" s="120" t="s">
        <v>295</v>
      </c>
      <c r="D141" s="128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10" t="s">
        <v>79</v>
      </c>
      <c r="J141" s="105" t="str">
        <f t="shared" si="3"/>
        <v>,Manual_Q1_2014</v>
      </c>
    </row>
    <row r="142" spans="1:11" x14ac:dyDescent="0.25">
      <c r="A142" s="106">
        <v>56100</v>
      </c>
      <c r="B142" s="118" t="s">
        <v>78</v>
      </c>
      <c r="C142" s="119" t="s">
        <v>17</v>
      </c>
      <c r="D142" s="128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10" t="s">
        <v>79</v>
      </c>
      <c r="J142" s="105" t="str">
        <f t="shared" si="3"/>
        <v>,Manual_Q1_2014</v>
      </c>
    </row>
    <row r="143" spans="1:11" x14ac:dyDescent="0.25">
      <c r="A143" s="106">
        <v>56100</v>
      </c>
      <c r="B143" s="118" t="s">
        <v>78</v>
      </c>
      <c r="C143" s="120" t="s">
        <v>49</v>
      </c>
      <c r="D143" s="128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10" t="s">
        <v>79</v>
      </c>
      <c r="J143" s="105" t="str">
        <f t="shared" si="3"/>
        <v>,Manual_Q1_2014</v>
      </c>
    </row>
    <row r="144" spans="1:11" x14ac:dyDescent="0.25">
      <c r="A144" s="106">
        <v>56100</v>
      </c>
      <c r="B144" s="118" t="s">
        <v>78</v>
      </c>
      <c r="C144" s="120" t="s">
        <v>50</v>
      </c>
      <c r="D144" s="128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10" t="s">
        <v>79</v>
      </c>
      <c r="J144" s="105" t="str">
        <f t="shared" si="3"/>
        <v>,Manual_Q1_2014</v>
      </c>
    </row>
    <row r="145" spans="1:10" x14ac:dyDescent="0.25">
      <c r="A145" s="106">
        <v>56100</v>
      </c>
      <c r="B145" s="118" t="s">
        <v>78</v>
      </c>
      <c r="C145" s="120" t="s">
        <v>225</v>
      </c>
      <c r="D145" s="128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10" t="s">
        <v>79</v>
      </c>
      <c r="J145" s="105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x14ac:dyDescent="0.25">
      <c r="A146" s="106">
        <v>56100</v>
      </c>
      <c r="B146" s="118" t="s">
        <v>78</v>
      </c>
      <c r="C146" s="120" t="s">
        <v>227</v>
      </c>
      <c r="D146" s="128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10" t="s">
        <v>79</v>
      </c>
      <c r="J146" s="105" t="str">
        <f t="shared" si="8"/>
        <v>,Manual_Q1_2014</v>
      </c>
    </row>
    <row r="147" spans="1:10" x14ac:dyDescent="0.25">
      <c r="A147" s="106">
        <v>56100</v>
      </c>
      <c r="B147" s="118" t="s">
        <v>78</v>
      </c>
      <c r="C147" s="120" t="s">
        <v>228</v>
      </c>
      <c r="D147" s="128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10" t="s">
        <v>79</v>
      </c>
      <c r="J147" s="105" t="str">
        <f t="shared" si="8"/>
        <v>,Manual_Q1_2014</v>
      </c>
    </row>
    <row r="148" spans="1:10" x14ac:dyDescent="0.25">
      <c r="A148" s="106">
        <v>56100</v>
      </c>
      <c r="B148" s="118" t="s">
        <v>78</v>
      </c>
      <c r="C148" s="120" t="s">
        <v>223</v>
      </c>
      <c r="D148" s="128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10" t="s">
        <v>79</v>
      </c>
      <c r="J148" s="105" t="str">
        <f t="shared" si="8"/>
        <v>,Manual_Q1_2014</v>
      </c>
    </row>
    <row r="149" spans="1:10" x14ac:dyDescent="0.25">
      <c r="A149" s="106">
        <v>56100</v>
      </c>
      <c r="B149" s="118" t="s">
        <v>78</v>
      </c>
      <c r="C149" s="120" t="s">
        <v>64</v>
      </c>
      <c r="D149" s="128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10" t="s">
        <v>79</v>
      </c>
      <c r="J149" s="105" t="str">
        <f t="shared" si="8"/>
        <v>,Manual_Q1_2014</v>
      </c>
    </row>
    <row r="150" spans="1:10" x14ac:dyDescent="0.25">
      <c r="A150" s="106">
        <v>56100</v>
      </c>
      <c r="B150" s="118" t="s">
        <v>78</v>
      </c>
      <c r="C150" s="120" t="s">
        <v>65</v>
      </c>
      <c r="D150" s="128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10" t="s">
        <v>79</v>
      </c>
      <c r="J150" s="105" t="str">
        <f t="shared" si="8"/>
        <v>,Manual_Q1_2014</v>
      </c>
    </row>
    <row r="151" spans="1:10" ht="15.75" thickBot="1" x14ac:dyDescent="0.3">
      <c r="A151" s="106">
        <v>56100</v>
      </c>
      <c r="B151" s="92" t="s">
        <v>78</v>
      </c>
      <c r="C151" s="94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10" t="s">
        <v>79</v>
      </c>
      <c r="J151" s="105" t="str">
        <f t="shared" ref="J151:J241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x14ac:dyDescent="0.25">
      <c r="A152" s="106">
        <v>56200</v>
      </c>
      <c r="B152" s="121" t="s">
        <v>213</v>
      </c>
      <c r="C152" s="125" t="s">
        <v>291</v>
      </c>
      <c r="D152" s="130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10" t="s">
        <v>447</v>
      </c>
      <c r="J152" s="105" t="str">
        <f t="shared" si="9"/>
        <v>,Manual_Q2_2014</v>
      </c>
    </row>
    <row r="153" spans="1:10" x14ac:dyDescent="0.25">
      <c r="A153" s="106">
        <v>56200</v>
      </c>
      <c r="B153" s="118" t="s">
        <v>213</v>
      </c>
      <c r="C153" s="120" t="s">
        <v>294</v>
      </c>
      <c r="D153" s="128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6" t="s">
        <v>447</v>
      </c>
      <c r="J153" s="105" t="str">
        <f t="shared" si="9"/>
        <v>,Manual_Q2_2014</v>
      </c>
    </row>
    <row r="154" spans="1:10" x14ac:dyDescent="0.25">
      <c r="A154" s="106">
        <v>56200</v>
      </c>
      <c r="B154" s="118" t="s">
        <v>213</v>
      </c>
      <c r="C154" s="120" t="s">
        <v>295</v>
      </c>
      <c r="D154" s="128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6" t="s">
        <v>447</v>
      </c>
      <c r="J154" s="105" t="str">
        <f t="shared" si="9"/>
        <v>,Manual_Q2_2014</v>
      </c>
    </row>
    <row r="155" spans="1:10" x14ac:dyDescent="0.25">
      <c r="A155" s="106">
        <v>56200</v>
      </c>
      <c r="B155" s="118" t="s">
        <v>213</v>
      </c>
      <c r="C155" s="119" t="s">
        <v>17</v>
      </c>
      <c r="D155" s="128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6" t="s">
        <v>447</v>
      </c>
      <c r="J155" s="105" t="str">
        <f t="shared" si="9"/>
        <v>,Manual_Q2_2014</v>
      </c>
    </row>
    <row r="156" spans="1:10" x14ac:dyDescent="0.25">
      <c r="A156" s="106">
        <v>56200</v>
      </c>
      <c r="B156" s="118" t="s">
        <v>213</v>
      </c>
      <c r="C156" s="120" t="s">
        <v>49</v>
      </c>
      <c r="D156" s="128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6" t="s">
        <v>447</v>
      </c>
      <c r="J156" s="105" t="str">
        <f t="shared" si="9"/>
        <v>,Manual_Q2_2014</v>
      </c>
    </row>
    <row r="157" spans="1:10" x14ac:dyDescent="0.25">
      <c r="A157" s="106">
        <v>56200</v>
      </c>
      <c r="B157" s="118" t="s">
        <v>213</v>
      </c>
      <c r="C157" s="120" t="s">
        <v>50</v>
      </c>
      <c r="D157" s="128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6" t="s">
        <v>447</v>
      </c>
      <c r="J157" s="105" t="str">
        <f t="shared" si="9"/>
        <v>,Manual_Q2_2014</v>
      </c>
    </row>
    <row r="158" spans="1:10" x14ac:dyDescent="0.25">
      <c r="A158" s="106">
        <v>56200</v>
      </c>
      <c r="B158" s="118" t="s">
        <v>213</v>
      </c>
      <c r="C158" s="120" t="s">
        <v>225</v>
      </c>
      <c r="D158" s="128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6" t="s">
        <v>447</v>
      </c>
      <c r="J158" s="105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x14ac:dyDescent="0.25">
      <c r="A159" s="106">
        <v>56200</v>
      </c>
      <c r="B159" s="118" t="s">
        <v>213</v>
      </c>
      <c r="C159" s="120" t="s">
        <v>227</v>
      </c>
      <c r="D159" s="128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6" t="s">
        <v>447</v>
      </c>
      <c r="J159" s="105" t="str">
        <f t="shared" si="12"/>
        <v>,Manual_Q2_2014</v>
      </c>
    </row>
    <row r="160" spans="1:10" x14ac:dyDescent="0.25">
      <c r="A160" s="106">
        <v>56200</v>
      </c>
      <c r="B160" s="118" t="s">
        <v>213</v>
      </c>
      <c r="C160" s="120" t="s">
        <v>228</v>
      </c>
      <c r="D160" s="128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6" t="s">
        <v>447</v>
      </c>
      <c r="J160" s="105" t="str">
        <f t="shared" si="12"/>
        <v>,Manual_Q2_2014</v>
      </c>
    </row>
    <row r="161" spans="1:11" x14ac:dyDescent="0.25">
      <c r="A161" s="106">
        <v>56200</v>
      </c>
      <c r="B161" s="118" t="s">
        <v>213</v>
      </c>
      <c r="C161" s="120" t="s">
        <v>223</v>
      </c>
      <c r="D161" s="128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6" t="s">
        <v>447</v>
      </c>
      <c r="J161" s="105" t="str">
        <f t="shared" si="12"/>
        <v>,Manual_Q2_2014</v>
      </c>
    </row>
    <row r="162" spans="1:11" x14ac:dyDescent="0.25">
      <c r="A162" s="106">
        <v>56200</v>
      </c>
      <c r="B162" s="118" t="s">
        <v>213</v>
      </c>
      <c r="C162" s="120" t="s">
        <v>64</v>
      </c>
      <c r="D162" s="128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6" t="s">
        <v>447</v>
      </c>
      <c r="J162" s="105" t="str">
        <f t="shared" si="12"/>
        <v>,Manual_Q2_2014</v>
      </c>
    </row>
    <row r="163" spans="1:11" x14ac:dyDescent="0.25">
      <c r="A163" s="106">
        <v>56200</v>
      </c>
      <c r="B163" s="118" t="s">
        <v>213</v>
      </c>
      <c r="C163" s="120" t="s">
        <v>65</v>
      </c>
      <c r="D163" s="128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6" t="s">
        <v>447</v>
      </c>
      <c r="J163" s="105" t="str">
        <f t="shared" si="12"/>
        <v>,Manual_Q2_2014</v>
      </c>
    </row>
    <row r="164" spans="1:11" ht="15.75" thickBot="1" x14ac:dyDescent="0.3">
      <c r="A164" s="106">
        <v>56200</v>
      </c>
      <c r="B164" s="92" t="s">
        <v>213</v>
      </c>
      <c r="C164" s="94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6" t="s">
        <v>447</v>
      </c>
      <c r="J164" s="105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x14ac:dyDescent="0.25">
      <c r="A165" s="106">
        <v>56300</v>
      </c>
      <c r="B165" s="121" t="s">
        <v>81</v>
      </c>
      <c r="C165" s="125" t="s">
        <v>291</v>
      </c>
      <c r="D165" s="130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10" t="s">
        <v>82</v>
      </c>
      <c r="J165" s="105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x14ac:dyDescent="0.25">
      <c r="A166" s="106">
        <v>56300</v>
      </c>
      <c r="B166" s="118" t="s">
        <v>81</v>
      </c>
      <c r="C166" s="120" t="s">
        <v>294</v>
      </c>
      <c r="D166" s="128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10" t="s">
        <v>82</v>
      </c>
      <c r="J166" s="105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x14ac:dyDescent="0.25">
      <c r="A167" s="106">
        <v>56300</v>
      </c>
      <c r="B167" s="118" t="s">
        <v>81</v>
      </c>
      <c r="C167" s="120" t="s">
        <v>295</v>
      </c>
      <c r="D167" s="128" t="str">
        <f t="shared" ref="D167:D208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10" t="s">
        <v>82</v>
      </c>
      <c r="J167" s="105" t="str">
        <f t="shared" si="9"/>
        <v>,Manual_Q3_2014</v>
      </c>
    </row>
    <row r="168" spans="1:11" s="96" customFormat="1" x14ac:dyDescent="0.25">
      <c r="A168" s="106">
        <v>56300</v>
      </c>
      <c r="B168" s="118" t="s">
        <v>81</v>
      </c>
      <c r="C168" s="119" t="s">
        <v>17</v>
      </c>
      <c r="D168" s="128" t="str">
        <f t="shared" si="15"/>
        <v>Manual_Q3_2014</v>
      </c>
      <c r="E168" s="108" t="s">
        <v>16</v>
      </c>
      <c r="F168" s="109" t="s">
        <v>16</v>
      </c>
      <c r="G168" s="109" t="s">
        <v>16</v>
      </c>
      <c r="H168" s="109" t="s">
        <v>16</v>
      </c>
      <c r="I168" s="110" t="s">
        <v>82</v>
      </c>
      <c r="J168" s="111" t="str">
        <f t="shared" si="9"/>
        <v>,Manual_Q3_2014</v>
      </c>
      <c r="K168" s="233"/>
    </row>
    <row r="169" spans="1:11" s="96" customFormat="1" x14ac:dyDescent="0.25">
      <c r="A169" s="106">
        <v>56300</v>
      </c>
      <c r="B169" s="118" t="s">
        <v>81</v>
      </c>
      <c r="C169" s="120" t="s">
        <v>49</v>
      </c>
      <c r="D169" s="128" t="str">
        <f t="shared" si="15"/>
        <v>Manual_Q3_2014</v>
      </c>
      <c r="E169" s="108" t="s">
        <v>16</v>
      </c>
      <c r="F169" s="109" t="s">
        <v>16</v>
      </c>
      <c r="G169" s="109" t="s">
        <v>16</v>
      </c>
      <c r="H169" s="109" t="s">
        <v>16</v>
      </c>
      <c r="I169" s="110" t="s">
        <v>82</v>
      </c>
      <c r="J169" s="111" t="str">
        <f t="shared" si="9"/>
        <v>,Manual_Q3_2014</v>
      </c>
      <c r="K169" s="233"/>
    </row>
    <row r="170" spans="1:11" s="96" customFormat="1" x14ac:dyDescent="0.25">
      <c r="A170" s="106">
        <v>56300</v>
      </c>
      <c r="B170" s="118" t="s">
        <v>81</v>
      </c>
      <c r="C170" s="120" t="s">
        <v>50</v>
      </c>
      <c r="D170" s="128" t="str">
        <f t="shared" si="15"/>
        <v>Manual_Q3_2014</v>
      </c>
      <c r="E170" s="108" t="s">
        <v>16</v>
      </c>
      <c r="F170" s="109" t="s">
        <v>16</v>
      </c>
      <c r="G170" s="109" t="s">
        <v>16</v>
      </c>
      <c r="H170" s="109" t="s">
        <v>16</v>
      </c>
      <c r="I170" s="110" t="s">
        <v>82</v>
      </c>
      <c r="J170" s="111" t="str">
        <f t="shared" si="9"/>
        <v>,Manual_Q3_2014</v>
      </c>
      <c r="K170" s="233"/>
    </row>
    <row r="171" spans="1:11" s="96" customFormat="1" x14ac:dyDescent="0.25">
      <c r="A171" s="106">
        <v>56300</v>
      </c>
      <c r="B171" s="118" t="s">
        <v>81</v>
      </c>
      <c r="C171" s="120" t="s">
        <v>225</v>
      </c>
      <c r="D171" s="128" t="str">
        <f>IF(MID(J171,1,1)=",",MID(J171,2,100),J171)</f>
        <v>Manual_Q3_2014</v>
      </c>
      <c r="E171" s="108" t="s">
        <v>16</v>
      </c>
      <c r="F171" s="109" t="s">
        <v>16</v>
      </c>
      <c r="G171" s="109" t="s">
        <v>16</v>
      </c>
      <c r="H171" s="109" t="s">
        <v>16</v>
      </c>
      <c r="I171" s="110" t="s">
        <v>82</v>
      </c>
      <c r="J171" s="111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33"/>
    </row>
    <row r="172" spans="1:11" x14ac:dyDescent="0.25">
      <c r="A172" s="106">
        <v>56300</v>
      </c>
      <c r="B172" s="118" t="s">
        <v>81</v>
      </c>
      <c r="C172" s="120" t="s">
        <v>227</v>
      </c>
      <c r="D172" s="128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10" t="s">
        <v>82</v>
      </c>
      <c r="J172" s="105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x14ac:dyDescent="0.25">
      <c r="A173" s="106">
        <v>56300</v>
      </c>
      <c r="B173" s="118" t="s">
        <v>81</v>
      </c>
      <c r="C173" s="120" t="s">
        <v>228</v>
      </c>
      <c r="D173" s="128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10" t="s">
        <v>82</v>
      </c>
      <c r="J173" s="105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6" customFormat="1" x14ac:dyDescent="0.25">
      <c r="A174" s="106">
        <v>56300</v>
      </c>
      <c r="B174" s="118" t="s">
        <v>81</v>
      </c>
      <c r="C174" s="120" t="s">
        <v>223</v>
      </c>
      <c r="D174" s="128" t="str">
        <f t="shared" si="15"/>
        <v>Manual_Q3_2014</v>
      </c>
      <c r="E174" s="108" t="s">
        <v>16</v>
      </c>
      <c r="F174" s="109" t="s">
        <v>16</v>
      </c>
      <c r="G174" s="109" t="s">
        <v>16</v>
      </c>
      <c r="H174" s="109" t="s">
        <v>16</v>
      </c>
      <c r="I174" s="110" t="s">
        <v>82</v>
      </c>
      <c r="J174" s="111" t="str">
        <f t="shared" si="9"/>
        <v>,Manual_Q3_2014</v>
      </c>
      <c r="K174" s="233"/>
    </row>
    <row r="175" spans="1:11" s="96" customFormat="1" x14ac:dyDescent="0.25">
      <c r="A175" s="106">
        <v>56300</v>
      </c>
      <c r="B175" s="118" t="s">
        <v>81</v>
      </c>
      <c r="C175" s="120" t="s">
        <v>64</v>
      </c>
      <c r="D175" s="128" t="str">
        <f t="shared" si="15"/>
        <v>Manual_Q3_2014</v>
      </c>
      <c r="E175" s="108" t="s">
        <v>16</v>
      </c>
      <c r="F175" s="109" t="s">
        <v>16</v>
      </c>
      <c r="G175" s="109" t="s">
        <v>16</v>
      </c>
      <c r="H175" s="109" t="s">
        <v>16</v>
      </c>
      <c r="I175" s="110" t="s">
        <v>82</v>
      </c>
      <c r="J175" s="111" t="str">
        <f t="shared" si="9"/>
        <v>,Manual_Q3_2014</v>
      </c>
      <c r="K175" s="233"/>
    </row>
    <row r="176" spans="1:11" s="96" customFormat="1" x14ac:dyDescent="0.25">
      <c r="A176" s="106">
        <v>56300</v>
      </c>
      <c r="B176" s="118" t="s">
        <v>81</v>
      </c>
      <c r="C176" s="120" t="s">
        <v>65</v>
      </c>
      <c r="D176" s="128" t="str">
        <f t="shared" si="15"/>
        <v>Manual_Q3_2014</v>
      </c>
      <c r="E176" s="108" t="s">
        <v>16</v>
      </c>
      <c r="F176" s="109" t="s">
        <v>16</v>
      </c>
      <c r="G176" s="109" t="s">
        <v>16</v>
      </c>
      <c r="H176" s="109" t="s">
        <v>16</v>
      </c>
      <c r="I176" s="110" t="s">
        <v>82</v>
      </c>
      <c r="J176" s="111" t="str">
        <f t="shared" si="9"/>
        <v>,Manual_Q3_2014</v>
      </c>
      <c r="K176" s="233"/>
    </row>
    <row r="177" spans="1:11" s="96" customFormat="1" ht="15.75" thickBot="1" x14ac:dyDescent="0.3">
      <c r="A177" s="106">
        <v>56300</v>
      </c>
      <c r="B177" s="92" t="s">
        <v>81</v>
      </c>
      <c r="C177" s="94" t="s">
        <v>80</v>
      </c>
      <c r="D177" s="19" t="str">
        <f t="shared" si="15"/>
        <v>Manual_Q3_2014</v>
      </c>
      <c r="E177" s="108" t="s">
        <v>16</v>
      </c>
      <c r="F177" s="109" t="s">
        <v>16</v>
      </c>
      <c r="G177" s="109" t="s">
        <v>16</v>
      </c>
      <c r="H177" s="109" t="s">
        <v>16</v>
      </c>
      <c r="I177" s="110" t="s">
        <v>82</v>
      </c>
      <c r="J177" s="111" t="str">
        <f t="shared" si="9"/>
        <v>,Manual_Q3_2014</v>
      </c>
      <c r="K177" s="233"/>
    </row>
    <row r="178" spans="1:11" x14ac:dyDescent="0.25">
      <c r="A178" s="106">
        <v>56400</v>
      </c>
      <c r="B178" s="121" t="s">
        <v>83</v>
      </c>
      <c r="C178" s="125" t="s">
        <v>291</v>
      </c>
      <c r="D178" s="130" t="str">
        <f t="shared" si="15"/>
        <v>Manual_Q3s_2014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10" t="s">
        <v>454</v>
      </c>
      <c r="J178" s="105" t="str">
        <f t="shared" si="9"/>
        <v>,Manual_Q3s_2014</v>
      </c>
    </row>
    <row r="179" spans="1:11" x14ac:dyDescent="0.25">
      <c r="A179" s="106">
        <v>56400</v>
      </c>
      <c r="B179" s="118" t="s">
        <v>83</v>
      </c>
      <c r="C179" s="120" t="s">
        <v>294</v>
      </c>
      <c r="D179" s="128" t="str">
        <f t="shared" si="15"/>
        <v>Manual_Q3s_2014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6" t="s">
        <v>454</v>
      </c>
      <c r="J179" s="105" t="str">
        <f t="shared" si="9"/>
        <v>,Manual_Q3s_2014</v>
      </c>
    </row>
    <row r="180" spans="1:11" x14ac:dyDescent="0.25">
      <c r="A180" s="106">
        <v>56400</v>
      </c>
      <c r="B180" s="118" t="s">
        <v>83</v>
      </c>
      <c r="C180" s="120" t="s">
        <v>295</v>
      </c>
      <c r="D180" s="128" t="str">
        <f t="shared" si="15"/>
        <v>Manual_Q3s_2014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6" t="s">
        <v>454</v>
      </c>
      <c r="J180" s="105" t="str">
        <f t="shared" si="9"/>
        <v>,Manual_Q3s_2014</v>
      </c>
    </row>
    <row r="181" spans="1:11" x14ac:dyDescent="0.25">
      <c r="A181" s="106">
        <v>56400</v>
      </c>
      <c r="B181" s="118" t="s">
        <v>83</v>
      </c>
      <c r="C181" s="119" t="s">
        <v>17</v>
      </c>
      <c r="D181" s="128" t="str">
        <f t="shared" si="15"/>
        <v>Manual_Q3s_2014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6" t="s">
        <v>454</v>
      </c>
      <c r="J181" s="105" t="str">
        <f t="shared" si="9"/>
        <v>,Manual_Q3s_2014</v>
      </c>
    </row>
    <row r="182" spans="1:11" x14ac:dyDescent="0.25">
      <c r="A182" s="106">
        <v>56400</v>
      </c>
      <c r="B182" s="118" t="s">
        <v>83</v>
      </c>
      <c r="C182" s="120" t="s">
        <v>49</v>
      </c>
      <c r="D182" s="128" t="str">
        <f t="shared" si="15"/>
        <v>Manual_Q3s_2014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6" t="s">
        <v>454</v>
      </c>
      <c r="J182" s="105" t="str">
        <f t="shared" si="9"/>
        <v>,Manual_Q3s_2014</v>
      </c>
    </row>
    <row r="183" spans="1:11" x14ac:dyDescent="0.25">
      <c r="A183" s="106">
        <v>56400</v>
      </c>
      <c r="B183" s="118" t="s">
        <v>83</v>
      </c>
      <c r="C183" s="120" t="s">
        <v>50</v>
      </c>
      <c r="D183" s="128" t="str">
        <f t="shared" si="15"/>
        <v>Manual_Q3s_2014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6" t="s">
        <v>454</v>
      </c>
      <c r="J183" s="105" t="str">
        <f t="shared" si="9"/>
        <v>,Manual_Q3s_2014</v>
      </c>
    </row>
    <row r="184" spans="1:11" x14ac:dyDescent="0.25">
      <c r="A184" s="106">
        <v>56400</v>
      </c>
      <c r="B184" s="118" t="s">
        <v>83</v>
      </c>
      <c r="C184" s="120" t="s">
        <v>51</v>
      </c>
      <c r="D184" s="128" t="str">
        <f t="shared" si="15"/>
        <v>Manual_Q3s_2014</v>
      </c>
      <c r="E184" s="10" t="s">
        <v>16</v>
      </c>
      <c r="F184" s="11" t="s">
        <v>16</v>
      </c>
      <c r="G184" s="11" t="s">
        <v>16</v>
      </c>
      <c r="H184" s="11" t="s">
        <v>16</v>
      </c>
      <c r="I184" s="136" t="s">
        <v>454</v>
      </c>
      <c r="J184" s="105" t="str">
        <f t="shared" si="9"/>
        <v>,Manual_Q3s_2014</v>
      </c>
    </row>
    <row r="185" spans="1:11" x14ac:dyDescent="0.25">
      <c r="A185" s="106">
        <v>56400</v>
      </c>
      <c r="B185" s="118" t="s">
        <v>83</v>
      </c>
      <c r="C185" s="120" t="s">
        <v>52</v>
      </c>
      <c r="D185" s="128" t="str">
        <f t="shared" si="15"/>
        <v>Manual_Q3s_2014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6" t="s">
        <v>454</v>
      </c>
      <c r="J185" s="105" t="str">
        <f t="shared" si="9"/>
        <v>,Manual_Q3s_2014</v>
      </c>
    </row>
    <row r="186" spans="1:11" x14ac:dyDescent="0.25">
      <c r="A186" s="106">
        <v>56400</v>
      </c>
      <c r="B186" s="118" t="s">
        <v>83</v>
      </c>
      <c r="C186" s="120" t="s">
        <v>227</v>
      </c>
      <c r="D186" s="128" t="str">
        <f>IF(MID(J186,1,1)=",",MID(J186,2,100),J186)</f>
        <v>Manual_Q3s_2014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6" t="s">
        <v>454</v>
      </c>
      <c r="J186" s="105" t="str">
        <f>(IF(E186="-","",$E$2&amp;E186))&amp;(IF(F186="-","",","&amp;$F$2&amp;F186))&amp;(IF(G186="-","",","&amp;$G$2&amp;G186))&amp;(IF(H186="-","",","&amp;H$2&amp;H186))&amp;(IF(I186="-","",","&amp;I186))</f>
        <v>,Manual_Q3s_2014</v>
      </c>
    </row>
    <row r="187" spans="1:11" s="96" customFormat="1" x14ac:dyDescent="0.25">
      <c r="A187" s="106">
        <v>56400</v>
      </c>
      <c r="B187" s="118" t="s">
        <v>83</v>
      </c>
      <c r="C187" s="120" t="s">
        <v>228</v>
      </c>
      <c r="D187" s="128" t="str">
        <f>IF(MID(J187,1,1)=",",MID(J187,2,100),J187)</f>
        <v>Manual_Q3s_2014</v>
      </c>
      <c r="E187" s="108" t="s">
        <v>16</v>
      </c>
      <c r="F187" s="109" t="s">
        <v>16</v>
      </c>
      <c r="G187" s="109" t="s">
        <v>16</v>
      </c>
      <c r="H187" s="109" t="s">
        <v>16</v>
      </c>
      <c r="I187" s="136" t="s">
        <v>454</v>
      </c>
      <c r="J187" s="111" t="str">
        <f>(IF(E187="-","",$E$2&amp;E187))&amp;(IF(F187="-","",","&amp;$F$2&amp;F187))&amp;(IF(G187="-","",","&amp;$G$2&amp;G187))&amp;(IF(H187="-","",","&amp;H$2&amp;H187))&amp;(IF(I187="-","",","&amp;I187))</f>
        <v>,Manual_Q3s_2014</v>
      </c>
      <c r="K187" s="233"/>
    </row>
    <row r="188" spans="1:11" s="96" customFormat="1" x14ac:dyDescent="0.25">
      <c r="A188" s="106">
        <v>56400</v>
      </c>
      <c r="B188" s="118" t="s">
        <v>83</v>
      </c>
      <c r="C188" s="120" t="s">
        <v>229</v>
      </c>
      <c r="D188" s="128" t="str">
        <f>IF(MID(J188,1,1)=",",MID(J188,2,100),J188)</f>
        <v>Manual_Q3s_2014</v>
      </c>
      <c r="E188" s="108" t="s">
        <v>16</v>
      </c>
      <c r="F188" s="109" t="s">
        <v>16</v>
      </c>
      <c r="G188" s="109" t="s">
        <v>16</v>
      </c>
      <c r="H188" s="109" t="s">
        <v>16</v>
      </c>
      <c r="I188" s="136" t="s">
        <v>454</v>
      </c>
      <c r="J188" s="111" t="str">
        <f>(IF(E188="-","",$E$2&amp;E188))&amp;(IF(F188="-","",","&amp;$F$2&amp;F188))&amp;(IF(G188="-","",","&amp;$G$2&amp;G188))&amp;(IF(H188="-","",","&amp;H$2&amp;H188))&amp;(IF(I188="-","",","&amp;I188))</f>
        <v>,Manual_Q3s_2014</v>
      </c>
      <c r="K188" s="233"/>
    </row>
    <row r="189" spans="1:11" s="96" customFormat="1" x14ac:dyDescent="0.25">
      <c r="A189" s="106">
        <v>56400</v>
      </c>
      <c r="B189" s="118" t="s">
        <v>83</v>
      </c>
      <c r="C189" s="120" t="s">
        <v>230</v>
      </c>
      <c r="D189" s="128" t="str">
        <f>IF(MID(J189,1,1)=",",MID(J189,2,100),J189)</f>
        <v>Manual_Q3s_2014</v>
      </c>
      <c r="E189" s="108" t="s">
        <v>16</v>
      </c>
      <c r="F189" s="109" t="s">
        <v>16</v>
      </c>
      <c r="G189" s="109" t="s">
        <v>16</v>
      </c>
      <c r="H189" s="109" t="s">
        <v>16</v>
      </c>
      <c r="I189" s="136" t="s">
        <v>454</v>
      </c>
      <c r="J189" s="111" t="str">
        <f>(IF(E189="-","",$E$2&amp;E189))&amp;(IF(F189="-","",","&amp;$F$2&amp;F189))&amp;(IF(G189="-","",","&amp;$G$2&amp;G189))&amp;(IF(H189="-","",","&amp;H$2&amp;H189))&amp;(IF(I189="-","",","&amp;I189))</f>
        <v>,Manual_Q3s_2014</v>
      </c>
      <c r="K189" s="233"/>
    </row>
    <row r="190" spans="1:11" x14ac:dyDescent="0.25">
      <c r="A190" s="106">
        <v>56400</v>
      </c>
      <c r="B190" s="118" t="s">
        <v>83</v>
      </c>
      <c r="C190" s="120" t="s">
        <v>223</v>
      </c>
      <c r="D190" s="128" t="str">
        <f t="shared" si="15"/>
        <v>Manual_Q3s_2014</v>
      </c>
      <c r="E190" s="10" t="s">
        <v>16</v>
      </c>
      <c r="F190" s="11" t="s">
        <v>16</v>
      </c>
      <c r="G190" s="11" t="s">
        <v>16</v>
      </c>
      <c r="H190" s="11" t="s">
        <v>16</v>
      </c>
      <c r="I190" s="136" t="s">
        <v>454</v>
      </c>
      <c r="J190" s="105" t="str">
        <f t="shared" si="9"/>
        <v>,Manual_Q3s_2014</v>
      </c>
    </row>
    <row r="191" spans="1:11" x14ac:dyDescent="0.25">
      <c r="A191" s="106">
        <v>56400</v>
      </c>
      <c r="B191" s="118" t="s">
        <v>83</v>
      </c>
      <c r="C191" s="120" t="s">
        <v>64</v>
      </c>
      <c r="D191" s="128" t="str">
        <f t="shared" si="15"/>
        <v>Manual_Q3s_2014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6" t="s">
        <v>454</v>
      </c>
      <c r="J191" s="105" t="str">
        <f t="shared" si="9"/>
        <v>,Manual_Q3s_2014</v>
      </c>
    </row>
    <row r="192" spans="1:11" x14ac:dyDescent="0.25">
      <c r="A192" s="106">
        <v>56400</v>
      </c>
      <c r="B192" s="118" t="s">
        <v>83</v>
      </c>
      <c r="C192" s="120" t="s">
        <v>65</v>
      </c>
      <c r="D192" s="128" t="str">
        <f t="shared" si="15"/>
        <v>Manual_Q3s_2014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6" t="s">
        <v>454</v>
      </c>
      <c r="J192" s="105" t="str">
        <f t="shared" si="9"/>
        <v>,Manual_Q3s_2014</v>
      </c>
    </row>
    <row r="193" spans="1:11" x14ac:dyDescent="0.25">
      <c r="A193" s="106">
        <v>56400</v>
      </c>
      <c r="B193" s="118" t="s">
        <v>83</v>
      </c>
      <c r="C193" s="120" t="s">
        <v>66</v>
      </c>
      <c r="D193" s="128" t="str">
        <f t="shared" si="15"/>
        <v>Manual_Q3s_2014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6" t="s">
        <v>454</v>
      </c>
      <c r="J193" s="105" t="str">
        <f t="shared" si="9"/>
        <v>,Manual_Q3s_2014</v>
      </c>
    </row>
    <row r="194" spans="1:11" x14ac:dyDescent="0.25">
      <c r="A194" s="106">
        <v>56400</v>
      </c>
      <c r="B194" s="92" t="s">
        <v>83</v>
      </c>
      <c r="C194" s="94" t="s">
        <v>67</v>
      </c>
      <c r="D194" s="19" t="str">
        <f t="shared" si="15"/>
        <v>Manual_Q3s_2014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6" t="s">
        <v>454</v>
      </c>
      <c r="J194" s="105" t="str">
        <f t="shared" si="9"/>
        <v>,Manual_Q3s_2014</v>
      </c>
    </row>
    <row r="195" spans="1:11" s="134" customFormat="1" ht="15.75" thickBot="1" x14ac:dyDescent="0.3">
      <c r="A195" s="135">
        <v>56600</v>
      </c>
      <c r="B195" s="122" t="s">
        <v>83</v>
      </c>
      <c r="C195" s="123" t="s">
        <v>80</v>
      </c>
      <c r="D195" s="129" t="str">
        <f t="shared" ref="D195" si="16">IF(MID(J195,1,1)=",",MID(J195,2,100),J195)</f>
        <v>Manual_Q3s_2014</v>
      </c>
      <c r="E195" s="126" t="s">
        <v>16</v>
      </c>
      <c r="F195" s="127" t="s">
        <v>16</v>
      </c>
      <c r="G195" s="127" t="s">
        <v>16</v>
      </c>
      <c r="H195" s="127" t="s">
        <v>16</v>
      </c>
      <c r="I195" s="136" t="s">
        <v>454</v>
      </c>
      <c r="J195" s="133" t="str">
        <f t="shared" ref="J195" si="17">(IF(E195="-","",$E$2&amp;E195))&amp;(IF(F195="-","",","&amp;$F$2&amp;F195))&amp;(IF(G195="-","",","&amp;$G$2&amp;G195))&amp;(IF(H195="-","",","&amp;H$2&amp;H195))&amp;(IF(I195="-","",","&amp;I195))</f>
        <v>,Manual_Q3s_2014</v>
      </c>
      <c r="K195" s="233"/>
    </row>
    <row r="196" spans="1:11" x14ac:dyDescent="0.25">
      <c r="A196" s="106">
        <v>56600</v>
      </c>
      <c r="B196" s="121" t="s">
        <v>84</v>
      </c>
      <c r="C196" s="125" t="s">
        <v>291</v>
      </c>
      <c r="D196" s="130" t="str">
        <f t="shared" si="15"/>
        <v>Manual_Q6_2014</v>
      </c>
      <c r="E196" s="10" t="s">
        <v>16</v>
      </c>
      <c r="F196" s="11" t="s">
        <v>16</v>
      </c>
      <c r="G196" s="11" t="s">
        <v>16</v>
      </c>
      <c r="H196" s="11" t="s">
        <v>16</v>
      </c>
      <c r="I196" s="110" t="s">
        <v>85</v>
      </c>
      <c r="J196" s="105" t="str">
        <f t="shared" si="9"/>
        <v>,Manual_Q6_2014</v>
      </c>
    </row>
    <row r="197" spans="1:11" x14ac:dyDescent="0.25">
      <c r="A197" s="106">
        <v>56600</v>
      </c>
      <c r="B197" s="118" t="s">
        <v>84</v>
      </c>
      <c r="C197" s="120" t="s">
        <v>294</v>
      </c>
      <c r="D197" s="128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10" t="s">
        <v>85</v>
      </c>
      <c r="J197" s="105" t="str">
        <f t="shared" si="9"/>
        <v>,Manual_Q6_2014</v>
      </c>
    </row>
    <row r="198" spans="1:11" x14ac:dyDescent="0.25">
      <c r="A198" s="106">
        <v>56600</v>
      </c>
      <c r="B198" s="118" t="s">
        <v>84</v>
      </c>
      <c r="C198" s="120" t="s">
        <v>295</v>
      </c>
      <c r="D198" s="128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10" t="s">
        <v>85</v>
      </c>
      <c r="J198" s="105" t="str">
        <f t="shared" si="9"/>
        <v>,Manual_Q6_2014</v>
      </c>
    </row>
    <row r="199" spans="1:11" x14ac:dyDescent="0.25">
      <c r="A199" s="106">
        <v>56600</v>
      </c>
      <c r="B199" s="118" t="s">
        <v>84</v>
      </c>
      <c r="C199" s="119" t="s">
        <v>17</v>
      </c>
      <c r="D199" s="128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10" t="s">
        <v>85</v>
      </c>
      <c r="J199" s="105" t="str">
        <f t="shared" si="9"/>
        <v>,Manual_Q6_2014</v>
      </c>
    </row>
    <row r="200" spans="1:11" x14ac:dyDescent="0.25">
      <c r="A200" s="106">
        <v>56600</v>
      </c>
      <c r="B200" s="118" t="s">
        <v>84</v>
      </c>
      <c r="C200" s="120" t="s">
        <v>49</v>
      </c>
      <c r="D200" s="128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10" t="s">
        <v>85</v>
      </c>
      <c r="J200" s="105" t="str">
        <f t="shared" si="9"/>
        <v>,Manual_Q6_2014</v>
      </c>
    </row>
    <row r="201" spans="1:11" x14ac:dyDescent="0.25">
      <c r="A201" s="106">
        <v>56600</v>
      </c>
      <c r="B201" s="118" t="s">
        <v>84</v>
      </c>
      <c r="C201" s="120" t="s">
        <v>50</v>
      </c>
      <c r="D201" s="128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10" t="s">
        <v>85</v>
      </c>
      <c r="J201" s="105" t="str">
        <f t="shared" si="9"/>
        <v>,Manual_Q6_2014</v>
      </c>
    </row>
    <row r="202" spans="1:11" x14ac:dyDescent="0.25">
      <c r="A202" s="106">
        <v>56600</v>
      </c>
      <c r="B202" s="118" t="s">
        <v>84</v>
      </c>
      <c r="C202" s="120" t="s">
        <v>225</v>
      </c>
      <c r="D202" s="128" t="str">
        <f t="shared" ref="D202:D207" si="18">IF(MID(J202,1,1)=",",MID(J202,2,100),J202)</f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10" t="s">
        <v>85</v>
      </c>
      <c r="J202" s="105" t="str">
        <f t="shared" ref="J202:J207" si="19">(IF(E202="-","",$E$2&amp;E202))&amp;(IF(F202="-","",","&amp;$F$2&amp;F202))&amp;(IF(G202="-","",","&amp;$G$2&amp;G202))&amp;(IF(H202="-","",","&amp;H$2&amp;H202))&amp;(IF(I202="-","",","&amp;I202))</f>
        <v>,Manual_Q6_2014</v>
      </c>
    </row>
    <row r="203" spans="1:11" x14ac:dyDescent="0.25">
      <c r="A203" s="106">
        <v>56600</v>
      </c>
      <c r="B203" s="118" t="s">
        <v>84</v>
      </c>
      <c r="C203" s="120" t="s">
        <v>227</v>
      </c>
      <c r="D203" s="128" t="str">
        <f t="shared" si="18"/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10" t="s">
        <v>85</v>
      </c>
      <c r="J203" s="105" t="str">
        <f t="shared" si="19"/>
        <v>,Manual_Q6_2014</v>
      </c>
    </row>
    <row r="204" spans="1:11" x14ac:dyDescent="0.25">
      <c r="A204" s="106">
        <v>56600</v>
      </c>
      <c r="B204" s="118" t="s">
        <v>84</v>
      </c>
      <c r="C204" s="120" t="s">
        <v>228</v>
      </c>
      <c r="D204" s="128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10" t="s">
        <v>85</v>
      </c>
      <c r="J204" s="105" t="str">
        <f t="shared" si="19"/>
        <v>,Manual_Q6_2014</v>
      </c>
    </row>
    <row r="205" spans="1:11" x14ac:dyDescent="0.25">
      <c r="A205" s="106">
        <v>56600</v>
      </c>
      <c r="B205" s="118" t="s">
        <v>84</v>
      </c>
      <c r="C205" s="120" t="s">
        <v>223</v>
      </c>
      <c r="D205" s="128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10" t="s">
        <v>85</v>
      </c>
      <c r="J205" s="105" t="str">
        <f t="shared" si="19"/>
        <v>,Manual_Q6_2014</v>
      </c>
      <c r="K205" s="234"/>
    </row>
    <row r="206" spans="1:11" x14ac:dyDescent="0.25">
      <c r="A206" s="106">
        <v>56600</v>
      </c>
      <c r="B206" s="118" t="s">
        <v>84</v>
      </c>
      <c r="C206" s="120" t="s">
        <v>64</v>
      </c>
      <c r="D206" s="128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10" t="s">
        <v>85</v>
      </c>
      <c r="J206" s="105" t="str">
        <f t="shared" si="19"/>
        <v>,Manual_Q6_2014</v>
      </c>
    </row>
    <row r="207" spans="1:11" x14ac:dyDescent="0.25">
      <c r="A207" s="106">
        <v>56600</v>
      </c>
      <c r="B207" s="118" t="s">
        <v>84</v>
      </c>
      <c r="C207" s="120" t="s">
        <v>65</v>
      </c>
      <c r="D207" s="128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10" t="s">
        <v>85</v>
      </c>
      <c r="J207" s="105" t="str">
        <f t="shared" si="19"/>
        <v>,Manual_Q6_2014</v>
      </c>
    </row>
    <row r="208" spans="1:11" ht="15.75" thickBot="1" x14ac:dyDescent="0.3">
      <c r="A208" s="106">
        <v>56600</v>
      </c>
      <c r="B208" s="122" t="s">
        <v>84</v>
      </c>
      <c r="C208" s="123" t="s">
        <v>80</v>
      </c>
      <c r="D208" s="129" t="str">
        <f t="shared" si="15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10" t="s">
        <v>85</v>
      </c>
      <c r="J208" s="105" t="str">
        <f t="shared" si="9"/>
        <v>,Manual_Q6_2014</v>
      </c>
    </row>
    <row r="209" spans="1:11" x14ac:dyDescent="0.25">
      <c r="A209" s="106">
        <v>56700</v>
      </c>
      <c r="B209" s="107" t="s">
        <v>224</v>
      </c>
      <c r="C209" s="131" t="s">
        <v>291</v>
      </c>
      <c r="D209" s="18" t="str">
        <f t="shared" ref="D209:D223" si="20">IF(MID(J209,1,1)=",",MID(J209,2,100),J209)</f>
        <v>Manual_QA_2015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10" t="s">
        <v>233</v>
      </c>
      <c r="J209" s="105" t="str">
        <f t="shared" ref="J209:J223" si="21">(IF(E209="-","",$E$2&amp;E209))&amp;(IF(F209="-","",","&amp;$F$2&amp;F209))&amp;(IF(G209="-","",","&amp;$G$2&amp;G209))&amp;(IF(H209="-","",","&amp;H$2&amp;H209))&amp;(IF(I209="-","",","&amp;I209))</f>
        <v>,Manual_QA_2015</v>
      </c>
    </row>
    <row r="210" spans="1:11" x14ac:dyDescent="0.25">
      <c r="A210" s="106">
        <v>56700</v>
      </c>
      <c r="B210" s="118" t="s">
        <v>224</v>
      </c>
      <c r="C210" s="120" t="s">
        <v>294</v>
      </c>
      <c r="D210" s="128" t="str">
        <f t="shared" si="20"/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10" t="s">
        <v>233</v>
      </c>
      <c r="J210" s="105" t="str">
        <f t="shared" si="21"/>
        <v>,Manual_QA_2015</v>
      </c>
    </row>
    <row r="211" spans="1:11" x14ac:dyDescent="0.25">
      <c r="A211" s="106">
        <v>56700</v>
      </c>
      <c r="B211" s="118" t="s">
        <v>224</v>
      </c>
      <c r="C211" s="120" t="s">
        <v>295</v>
      </c>
      <c r="D211" s="128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10" t="s">
        <v>233</v>
      </c>
      <c r="J211" s="105" t="str">
        <f t="shared" si="21"/>
        <v>,Manual_QA_2015</v>
      </c>
    </row>
    <row r="212" spans="1:11" x14ac:dyDescent="0.25">
      <c r="A212" s="106">
        <v>56700</v>
      </c>
      <c r="B212" s="118" t="s">
        <v>224</v>
      </c>
      <c r="C212" s="119" t="s">
        <v>17</v>
      </c>
      <c r="D212" s="128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10" t="s">
        <v>233</v>
      </c>
      <c r="J212" s="105" t="str">
        <f t="shared" si="21"/>
        <v>,Manual_QA_2015</v>
      </c>
    </row>
    <row r="213" spans="1:11" x14ac:dyDescent="0.25">
      <c r="A213" s="106">
        <v>56700</v>
      </c>
      <c r="B213" s="118" t="s">
        <v>224</v>
      </c>
      <c r="C213" s="119" t="s">
        <v>49</v>
      </c>
      <c r="D213" s="128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10" t="s">
        <v>233</v>
      </c>
      <c r="J213" s="105" t="str">
        <f t="shared" si="21"/>
        <v>,Manual_QA_2015</v>
      </c>
    </row>
    <row r="214" spans="1:11" x14ac:dyDescent="0.25">
      <c r="A214" s="106">
        <v>56700</v>
      </c>
      <c r="B214" s="118" t="s">
        <v>224</v>
      </c>
      <c r="C214" s="119" t="s">
        <v>50</v>
      </c>
      <c r="D214" s="128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10" t="s">
        <v>233</v>
      </c>
      <c r="J214" s="105" t="str">
        <f t="shared" si="21"/>
        <v>,Manual_QA_2015</v>
      </c>
    </row>
    <row r="215" spans="1:11" x14ac:dyDescent="0.25">
      <c r="A215" s="106">
        <v>56700</v>
      </c>
      <c r="B215" s="118" t="s">
        <v>224</v>
      </c>
      <c r="C215" s="120" t="s">
        <v>18</v>
      </c>
      <c r="D215" s="128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10" t="s">
        <v>233</v>
      </c>
      <c r="J215" s="105" t="str">
        <f t="shared" si="21"/>
        <v>,Manual_QA_2015</v>
      </c>
    </row>
    <row r="216" spans="1:11" x14ac:dyDescent="0.25">
      <c r="A216" s="106">
        <v>56700</v>
      </c>
      <c r="B216" s="118" t="s">
        <v>224</v>
      </c>
      <c r="C216" s="120" t="s">
        <v>51</v>
      </c>
      <c r="D216" s="128" t="str">
        <f t="shared" ref="D216:D222" si="22">IF(MID(J216,1,1)=",",MID(J216,2,100),J216)</f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10" t="s">
        <v>233</v>
      </c>
      <c r="J216" s="105" t="str">
        <f t="shared" ref="J216:J222" si="23">(IF(E216="-","",$E$2&amp;E216))&amp;(IF(F216="-","",","&amp;$F$2&amp;F216))&amp;(IF(G216="-","",","&amp;$G$2&amp;G216))&amp;(IF(H216="-","",","&amp;H$2&amp;H216))&amp;(IF(I216="-","",","&amp;I216))</f>
        <v>,Manual_QA_2015</v>
      </c>
    </row>
    <row r="217" spans="1:11" x14ac:dyDescent="0.25">
      <c r="A217" s="106">
        <v>56700</v>
      </c>
      <c r="B217" s="118" t="s">
        <v>224</v>
      </c>
      <c r="C217" s="120" t="s">
        <v>52</v>
      </c>
      <c r="D217" s="128" t="str">
        <f t="shared" si="22"/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10" t="s">
        <v>233</v>
      </c>
      <c r="J217" s="105" t="str">
        <f t="shared" si="23"/>
        <v>,Manual_QA_2015</v>
      </c>
    </row>
    <row r="218" spans="1:11" x14ac:dyDescent="0.25">
      <c r="A218" s="106">
        <v>56700</v>
      </c>
      <c r="B218" s="118" t="s">
        <v>224</v>
      </c>
      <c r="C218" s="120" t="s">
        <v>231</v>
      </c>
      <c r="D218" s="128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10" t="s">
        <v>233</v>
      </c>
      <c r="J218" s="105" t="str">
        <f t="shared" si="23"/>
        <v>,Manual_QA_2015</v>
      </c>
    </row>
    <row r="219" spans="1:11" x14ac:dyDescent="0.25">
      <c r="A219" s="106">
        <v>56700</v>
      </c>
      <c r="B219" s="118" t="s">
        <v>224</v>
      </c>
      <c r="C219" s="120" t="s">
        <v>232</v>
      </c>
      <c r="D219" s="128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10" t="s">
        <v>233</v>
      </c>
      <c r="J219" s="105" t="str">
        <f t="shared" si="23"/>
        <v>,Manual_QA_2015</v>
      </c>
    </row>
    <row r="220" spans="1:11" x14ac:dyDescent="0.25">
      <c r="A220" s="106">
        <v>56700</v>
      </c>
      <c r="B220" s="118" t="s">
        <v>224</v>
      </c>
      <c r="C220" s="120" t="s">
        <v>225</v>
      </c>
      <c r="D220" s="128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10" t="s">
        <v>233</v>
      </c>
      <c r="J220" s="105" t="str">
        <f t="shared" si="23"/>
        <v>,Manual_QA_2015</v>
      </c>
    </row>
    <row r="221" spans="1:11" x14ac:dyDescent="0.25">
      <c r="A221" s="106">
        <v>56700</v>
      </c>
      <c r="B221" s="118" t="s">
        <v>224</v>
      </c>
      <c r="C221" s="120" t="s">
        <v>227</v>
      </c>
      <c r="D221" s="128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10" t="s">
        <v>233</v>
      </c>
      <c r="J221" s="105" t="str">
        <f t="shared" si="23"/>
        <v>,Manual_QA_2015</v>
      </c>
    </row>
    <row r="222" spans="1:11" x14ac:dyDescent="0.25">
      <c r="A222" s="106">
        <v>56700</v>
      </c>
      <c r="B222" s="118" t="s">
        <v>224</v>
      </c>
      <c r="C222" s="120" t="s">
        <v>228</v>
      </c>
      <c r="D222" s="128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10" t="s">
        <v>233</v>
      </c>
      <c r="J222" s="105" t="str">
        <f t="shared" si="23"/>
        <v>,Manual_QA_2015</v>
      </c>
    </row>
    <row r="223" spans="1:11" x14ac:dyDescent="0.25">
      <c r="A223" s="106">
        <v>56700</v>
      </c>
      <c r="B223" s="118" t="s">
        <v>224</v>
      </c>
      <c r="C223" s="120" t="s">
        <v>223</v>
      </c>
      <c r="D223" s="128" t="str">
        <f t="shared" si="20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10" t="s">
        <v>233</v>
      </c>
      <c r="J223" s="105" t="str">
        <f t="shared" si="21"/>
        <v>,Manual_QA_2015</v>
      </c>
    </row>
    <row r="224" spans="1:11" x14ac:dyDescent="0.25">
      <c r="A224" s="106">
        <v>56700</v>
      </c>
      <c r="B224" s="118" t="s">
        <v>224</v>
      </c>
      <c r="C224" s="120" t="s">
        <v>64</v>
      </c>
      <c r="D224" s="128" t="str">
        <f>IF(MID(J224,1,1)=",",MID(J224,2,100),J224)</f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10" t="s">
        <v>233</v>
      </c>
      <c r="J224" s="105" t="str">
        <f>(IF(E224="-","",$E$2&amp;E224))&amp;(IF(F224="-","",","&amp;$F$2&amp;F224))&amp;(IF(G224="-","",","&amp;$G$2&amp;G224))&amp;(IF(H224="-","",","&amp;H$2&amp;H224))&amp;(IF(I224="-","",","&amp;I224))</f>
        <v>,Manual_QA_2015</v>
      </c>
      <c r="K224" s="234"/>
    </row>
    <row r="225" spans="1:11" x14ac:dyDescent="0.25">
      <c r="A225" s="106">
        <v>56700</v>
      </c>
      <c r="B225" s="118" t="s">
        <v>224</v>
      </c>
      <c r="C225" s="120" t="s">
        <v>65</v>
      </c>
      <c r="D225" s="128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10" t="s">
        <v>233</v>
      </c>
      <c r="J225" s="105" t="str">
        <f>(IF(E225="-","",$E$2&amp;E225))&amp;(IF(F225="-","",","&amp;$F$2&amp;F225))&amp;(IF(G225="-","",","&amp;$G$2&amp;G225))&amp;(IF(H225="-","",","&amp;H$2&amp;H225))&amp;(IF(I225="-","",","&amp;I225))</f>
        <v>,Manual_QA_2015</v>
      </c>
    </row>
    <row r="226" spans="1:11" s="96" customFormat="1" x14ac:dyDescent="0.25">
      <c r="A226" s="106">
        <v>56700</v>
      </c>
      <c r="B226" s="118" t="s">
        <v>224</v>
      </c>
      <c r="C226" s="120" t="s">
        <v>66</v>
      </c>
      <c r="D226" s="128" t="str">
        <f t="shared" ref="D226:D228" si="24">IF(MID(J226,1,1)=",",MID(J226,2,100),J226)</f>
        <v>Manual_QA_2015</v>
      </c>
      <c r="E226" s="108" t="s">
        <v>16</v>
      </c>
      <c r="F226" s="109" t="s">
        <v>16</v>
      </c>
      <c r="G226" s="109" t="s">
        <v>16</v>
      </c>
      <c r="H226" s="109" t="s">
        <v>16</v>
      </c>
      <c r="I226" s="110" t="s">
        <v>233</v>
      </c>
      <c r="J226" s="111" t="str">
        <f t="shared" ref="J226:J228" si="25">(IF(E226="-","",$E$2&amp;E226))&amp;(IF(F226="-","",","&amp;$F$2&amp;F226))&amp;(IF(G226="-","",","&amp;$G$2&amp;G226))&amp;(IF(H226="-","",","&amp;H$2&amp;H226))&amp;(IF(I226="-","",","&amp;I226))</f>
        <v>,Manual_QA_2015</v>
      </c>
      <c r="K226" s="233"/>
    </row>
    <row r="227" spans="1:11" s="96" customFormat="1" x14ac:dyDescent="0.25">
      <c r="A227" s="106">
        <v>56700</v>
      </c>
      <c r="B227" s="118" t="s">
        <v>224</v>
      </c>
      <c r="C227" s="120" t="s">
        <v>67</v>
      </c>
      <c r="D227" s="128" t="str">
        <f t="shared" si="24"/>
        <v>Manual_QA_2015</v>
      </c>
      <c r="E227" s="108" t="s">
        <v>16</v>
      </c>
      <c r="F227" s="109" t="s">
        <v>16</v>
      </c>
      <c r="G227" s="109" t="s">
        <v>16</v>
      </c>
      <c r="H227" s="109" t="s">
        <v>16</v>
      </c>
      <c r="I227" s="110" t="s">
        <v>233</v>
      </c>
      <c r="J227" s="111" t="str">
        <f t="shared" si="25"/>
        <v>,Manual_QA_2015</v>
      </c>
      <c r="K227" s="233"/>
    </row>
    <row r="228" spans="1:11" s="96" customFormat="1" ht="15.75" thickBot="1" x14ac:dyDescent="0.3">
      <c r="A228" s="106">
        <v>56700</v>
      </c>
      <c r="B228" s="122" t="s">
        <v>224</v>
      </c>
      <c r="C228" s="123" t="s">
        <v>80</v>
      </c>
      <c r="D228" s="129" t="str">
        <f t="shared" si="24"/>
        <v>Manual_QA_2015</v>
      </c>
      <c r="E228" s="108" t="s">
        <v>16</v>
      </c>
      <c r="F228" s="109" t="s">
        <v>16</v>
      </c>
      <c r="G228" s="109" t="s">
        <v>16</v>
      </c>
      <c r="H228" s="109" t="s">
        <v>16</v>
      </c>
      <c r="I228" s="110" t="s">
        <v>233</v>
      </c>
      <c r="J228" s="111" t="str">
        <f t="shared" si="25"/>
        <v>,Manual_QA_2015</v>
      </c>
      <c r="K228" s="233"/>
    </row>
    <row r="229" spans="1:11" ht="15.75" thickBot="1" x14ac:dyDescent="0.3">
      <c r="A229" s="112">
        <v>57100</v>
      </c>
      <c r="B229" s="113" t="s">
        <v>86</v>
      </c>
      <c r="C229" s="114" t="s">
        <v>291</v>
      </c>
      <c r="D229" s="68" t="str">
        <f>IF(MID(J229,1,1)=",",MID(J229,2,100),J229)</f>
        <v>Part572_L</v>
      </c>
      <c r="E229" s="10" t="s">
        <v>87</v>
      </c>
      <c r="F229" s="11" t="s">
        <v>16</v>
      </c>
      <c r="G229" s="11" t="s">
        <v>16</v>
      </c>
      <c r="H229" s="11" t="s">
        <v>16</v>
      </c>
      <c r="I229" s="11" t="s">
        <v>16</v>
      </c>
      <c r="J229" s="105" t="str">
        <f t="shared" si="9"/>
        <v>Part572_L</v>
      </c>
    </row>
    <row r="230" spans="1:11" x14ac:dyDescent="0.25">
      <c r="A230" s="112">
        <v>57200</v>
      </c>
      <c r="B230" s="121" t="s">
        <v>88</v>
      </c>
      <c r="C230" s="125" t="s">
        <v>296</v>
      </c>
      <c r="D230" s="130" t="str">
        <f t="shared" ref="D230:D263" si="26">IF(MID(J230,1,1)=",",MID(J230,2,100),J230)</f>
        <v>GTR_9_2009,EC_631_2009,GB_24550_2009</v>
      </c>
      <c r="E230" s="10" t="s">
        <v>16</v>
      </c>
      <c r="F230" s="11" t="s">
        <v>16</v>
      </c>
      <c r="G230" s="11" t="s">
        <v>16</v>
      </c>
      <c r="H230" s="11" t="s">
        <v>16</v>
      </c>
      <c r="I230" s="11" t="s">
        <v>89</v>
      </c>
      <c r="J230" s="105" t="str">
        <f t="shared" si="9"/>
        <v>,GTR_9_2009,EC_631_2009,GB_24550_2009</v>
      </c>
    </row>
    <row r="231" spans="1:11" x14ac:dyDescent="0.25">
      <c r="A231" s="112">
        <v>57200</v>
      </c>
      <c r="B231" s="118" t="s">
        <v>88</v>
      </c>
      <c r="C231" s="120" t="s">
        <v>297</v>
      </c>
      <c r="D231" s="18" t="str">
        <f t="shared" si="26"/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105" t="str">
        <f t="shared" si="9"/>
        <v>,GTR_9_2009,EC_631_2009,GB_24550_2009</v>
      </c>
    </row>
    <row r="232" spans="1:11" ht="15.75" thickBot="1" x14ac:dyDescent="0.3">
      <c r="A232" s="112">
        <v>57200</v>
      </c>
      <c r="B232" s="122" t="s">
        <v>88</v>
      </c>
      <c r="C232" s="123" t="s">
        <v>298</v>
      </c>
      <c r="D232" s="241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105" t="str">
        <f t="shared" si="9"/>
        <v>,GTR_9_2009,EC_631_2009,GB_24550_2009</v>
      </c>
    </row>
    <row r="233" spans="1:11" ht="15.75" thickBot="1" x14ac:dyDescent="0.3">
      <c r="A233" s="112">
        <v>57300</v>
      </c>
      <c r="B233" s="113" t="s">
        <v>90</v>
      </c>
      <c r="C233" s="114" t="s">
        <v>298</v>
      </c>
      <c r="D233" s="68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105" t="str">
        <f t="shared" si="9"/>
        <v>,GTR_9_2009,EC_631_2009,GB_24550_2009</v>
      </c>
    </row>
    <row r="234" spans="1:11" ht="15.75" thickBot="1" x14ac:dyDescent="0.3">
      <c r="A234" s="112">
        <v>57400</v>
      </c>
      <c r="B234" s="113" t="s">
        <v>91</v>
      </c>
      <c r="C234" s="114" t="s">
        <v>292</v>
      </c>
      <c r="D234" s="68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105" t="str">
        <f t="shared" si="9"/>
        <v>,GTR_9_2009,EC_631_2009,GB_24550_2009</v>
      </c>
    </row>
    <row r="235" spans="1:11" ht="15.75" thickBot="1" x14ac:dyDescent="0.3">
      <c r="A235" s="112">
        <v>57400</v>
      </c>
      <c r="B235" s="113" t="s">
        <v>92</v>
      </c>
      <c r="C235" s="114" t="s">
        <v>292</v>
      </c>
      <c r="D235" s="68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105" t="str">
        <f t="shared" si="9"/>
        <v>,GTR_9_2009,EC_631_2009,GB_24550_2009</v>
      </c>
    </row>
    <row r="236" spans="1:11" x14ac:dyDescent="0.25">
      <c r="A236" s="112">
        <v>57500</v>
      </c>
      <c r="B236" s="121" t="s">
        <v>93</v>
      </c>
      <c r="C236" s="125" t="s">
        <v>299</v>
      </c>
      <c r="D236" s="130" t="str">
        <f t="shared" si="26"/>
        <v>JNCAP_PedestrianLeg_2011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94</v>
      </c>
      <c r="J236" s="105" t="str">
        <f t="shared" si="9"/>
        <v>,JNCAP_PedestrianLeg_2011</v>
      </c>
    </row>
    <row r="237" spans="1:11" x14ac:dyDescent="0.25">
      <c r="A237" s="112">
        <v>57500</v>
      </c>
      <c r="B237" s="118" t="s">
        <v>93</v>
      </c>
      <c r="C237" s="120" t="s">
        <v>300</v>
      </c>
      <c r="D237" s="18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105" t="str">
        <f t="shared" si="9"/>
        <v>,JNCAP_PedestrianLeg_2011</v>
      </c>
    </row>
    <row r="238" spans="1:11" x14ac:dyDescent="0.25">
      <c r="A238" s="112">
        <v>57500</v>
      </c>
      <c r="B238" s="118" t="s">
        <v>93</v>
      </c>
      <c r="C238" s="120" t="s">
        <v>301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105" t="str">
        <f t="shared" si="9"/>
        <v>,JNCAP_PedestrianLeg_2011</v>
      </c>
    </row>
    <row r="239" spans="1:11" x14ac:dyDescent="0.25">
      <c r="A239" s="112">
        <v>57500</v>
      </c>
      <c r="B239" s="118" t="s">
        <v>93</v>
      </c>
      <c r="C239" s="120" t="s">
        <v>302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105" t="str">
        <f t="shared" si="9"/>
        <v>,JNCAP_PedestrianLeg_2011</v>
      </c>
    </row>
    <row r="240" spans="1:11" ht="15.75" thickBot="1" x14ac:dyDescent="0.3">
      <c r="A240" s="112">
        <v>57500</v>
      </c>
      <c r="B240" s="122" t="s">
        <v>93</v>
      </c>
      <c r="C240" s="123" t="s">
        <v>303</v>
      </c>
      <c r="D240" s="241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105" t="str">
        <f t="shared" si="9"/>
        <v>,JNCAP_PedestrianLeg_2011</v>
      </c>
    </row>
    <row r="241" spans="1:11" s="115" customFormat="1" x14ac:dyDescent="0.25">
      <c r="A241" s="116">
        <v>52000</v>
      </c>
      <c r="B241" s="121" t="s">
        <v>234</v>
      </c>
      <c r="C241" s="125" t="s">
        <v>375</v>
      </c>
      <c r="D241" s="130" t="str">
        <f t="shared" si="26"/>
        <v>Manual_TH_2015</v>
      </c>
      <c r="E241" s="126" t="s">
        <v>16</v>
      </c>
      <c r="F241" s="127" t="s">
        <v>16</v>
      </c>
      <c r="G241" s="127" t="s">
        <v>16</v>
      </c>
      <c r="H241" s="127" t="s">
        <v>16</v>
      </c>
      <c r="I241" s="127" t="s">
        <v>237</v>
      </c>
      <c r="J241" s="133" t="str">
        <f t="shared" si="9"/>
        <v>,Manual_TH_2015</v>
      </c>
      <c r="K241" s="233"/>
    </row>
    <row r="242" spans="1:11" s="115" customFormat="1" x14ac:dyDescent="0.25">
      <c r="A242" s="116">
        <v>52000</v>
      </c>
      <c r="B242" s="118" t="s">
        <v>234</v>
      </c>
      <c r="C242" s="120" t="s">
        <v>374</v>
      </c>
      <c r="D242" s="128" t="str">
        <f>IF(MID(J242,1,1)=",",MID(J242,2,100),J242)</f>
        <v>Manual_TH_2015</v>
      </c>
      <c r="E242" s="126" t="s">
        <v>16</v>
      </c>
      <c r="F242" s="127" t="s">
        <v>16</v>
      </c>
      <c r="G242" s="127" t="s">
        <v>16</v>
      </c>
      <c r="H242" s="127" t="s">
        <v>16</v>
      </c>
      <c r="I242" s="127" t="s">
        <v>237</v>
      </c>
      <c r="J242" s="133" t="str">
        <f>(IF(E242="-","",$E$2&amp;E242))&amp;(IF(F242="-","",","&amp;$F$2&amp;F242))&amp;(IF(G242="-","",","&amp;$G$2&amp;G242))&amp;(IF(H242="-","",","&amp;H$2&amp;H242))&amp;(IF(I242="-","",","&amp;I242))</f>
        <v>,Manual_TH_2015</v>
      </c>
      <c r="K242" s="233"/>
    </row>
    <row r="243" spans="1:11" s="115" customFormat="1" x14ac:dyDescent="0.25">
      <c r="A243" s="116">
        <v>52000</v>
      </c>
      <c r="B243" s="118" t="s">
        <v>234</v>
      </c>
      <c r="C243" s="119" t="s">
        <v>17</v>
      </c>
      <c r="D243" s="128" t="str">
        <f t="shared" si="26"/>
        <v>Part572_E,Manual_TH_2015</v>
      </c>
      <c r="E243" s="126" t="s">
        <v>15</v>
      </c>
      <c r="F243" s="127" t="s">
        <v>16</v>
      </c>
      <c r="G243" s="127" t="s">
        <v>16</v>
      </c>
      <c r="H243" s="127" t="s">
        <v>16</v>
      </c>
      <c r="I243" s="127" t="s">
        <v>237</v>
      </c>
      <c r="J243" s="133" t="str">
        <f t="shared" ref="J243:J263" si="27">(IF(E243="-","",$E$2&amp;E243))&amp;(IF(F243="-","",","&amp;$F$2&amp;F243))&amp;(IF(G243="-","",","&amp;$G$2&amp;G243))&amp;(IF(H243="-","",","&amp;H$2&amp;H243))&amp;(IF(I243="-","",","&amp;I243))</f>
        <v>Part572_E,Manual_TH_2015</v>
      </c>
      <c r="K243" s="233"/>
    </row>
    <row r="244" spans="1:11" s="115" customFormat="1" x14ac:dyDescent="0.25">
      <c r="A244" s="116">
        <v>52000</v>
      </c>
      <c r="B244" s="118" t="s">
        <v>234</v>
      </c>
      <c r="C244" s="119" t="s">
        <v>18</v>
      </c>
      <c r="D244" s="128" t="str">
        <f t="shared" si="26"/>
        <v>Part572_E,Manual_TH_2015</v>
      </c>
      <c r="E244" s="126" t="s">
        <v>15</v>
      </c>
      <c r="F244" s="127" t="s">
        <v>16</v>
      </c>
      <c r="G244" s="127" t="s">
        <v>16</v>
      </c>
      <c r="H244" s="127" t="s">
        <v>16</v>
      </c>
      <c r="I244" s="127" t="s">
        <v>237</v>
      </c>
      <c r="J244" s="133" t="str">
        <f t="shared" si="27"/>
        <v>Part572_E,Manual_TH_2015</v>
      </c>
      <c r="K244" s="233"/>
    </row>
    <row r="245" spans="1:11" s="115" customFormat="1" x14ac:dyDescent="0.25">
      <c r="A245" s="116">
        <v>52000</v>
      </c>
      <c r="B245" s="118" t="s">
        <v>234</v>
      </c>
      <c r="C245" s="120" t="s">
        <v>49</v>
      </c>
      <c r="D245" s="128" t="str">
        <f t="shared" si="26"/>
        <v>Part572_U,Manual_TH_2015</v>
      </c>
      <c r="E245" s="126" t="s">
        <v>69</v>
      </c>
      <c r="F245" s="127" t="s">
        <v>16</v>
      </c>
      <c r="G245" s="127" t="s">
        <v>16</v>
      </c>
      <c r="H245" s="127" t="s">
        <v>16</v>
      </c>
      <c r="I245" s="127" t="s">
        <v>237</v>
      </c>
      <c r="J245" s="133" t="str">
        <f t="shared" si="27"/>
        <v>Part572_U,Manual_TH_2015</v>
      </c>
      <c r="K245" s="233"/>
    </row>
    <row r="246" spans="1:11" s="115" customFormat="1" x14ac:dyDescent="0.25">
      <c r="A246" s="116">
        <v>52000</v>
      </c>
      <c r="B246" s="118" t="s">
        <v>234</v>
      </c>
      <c r="C246" s="120" t="s">
        <v>50</v>
      </c>
      <c r="D246" s="128" t="str">
        <f t="shared" si="26"/>
        <v>Part572_U,Manual_TH_2015</v>
      </c>
      <c r="E246" s="126" t="s">
        <v>69</v>
      </c>
      <c r="F246" s="127" t="s">
        <v>16</v>
      </c>
      <c r="G246" s="127" t="s">
        <v>16</v>
      </c>
      <c r="H246" s="127" t="s">
        <v>16</v>
      </c>
      <c r="I246" s="127" t="s">
        <v>237</v>
      </c>
      <c r="J246" s="133" t="str">
        <f t="shared" si="27"/>
        <v>Part572_U,Manual_TH_2015</v>
      </c>
      <c r="K246" s="233"/>
    </row>
    <row r="247" spans="1:11" s="115" customFormat="1" x14ac:dyDescent="0.25">
      <c r="A247" s="116">
        <v>52000</v>
      </c>
      <c r="B247" s="118" t="s">
        <v>234</v>
      </c>
      <c r="C247" s="120" t="s">
        <v>379</v>
      </c>
      <c r="D247" s="128" t="str">
        <f t="shared" si="26"/>
        <v>Manual_TH_2015</v>
      </c>
      <c r="E247" s="126" t="s">
        <v>16</v>
      </c>
      <c r="F247" s="127" t="s">
        <v>16</v>
      </c>
      <c r="G247" s="127" t="s">
        <v>16</v>
      </c>
      <c r="H247" s="127" t="s">
        <v>16</v>
      </c>
      <c r="I247" s="127" t="s">
        <v>237</v>
      </c>
      <c r="J247" s="133" t="str">
        <f t="shared" si="27"/>
        <v>,Manual_TH_2015</v>
      </c>
      <c r="K247" s="239"/>
    </row>
    <row r="248" spans="1:11" s="134" customFormat="1" x14ac:dyDescent="0.25">
      <c r="A248" s="135"/>
      <c r="B248" s="118" t="s">
        <v>234</v>
      </c>
      <c r="C248" s="120" t="s">
        <v>380</v>
      </c>
      <c r="D248" s="128" t="str">
        <f t="shared" si="26"/>
        <v>Manual_TH_2015</v>
      </c>
      <c r="E248" s="126" t="s">
        <v>16</v>
      </c>
      <c r="F248" s="127" t="s">
        <v>16</v>
      </c>
      <c r="G248" s="127" t="s">
        <v>16</v>
      </c>
      <c r="H248" s="127" t="s">
        <v>16</v>
      </c>
      <c r="I248" s="127" t="s">
        <v>237</v>
      </c>
      <c r="J248" s="133" t="str">
        <f t="shared" si="27"/>
        <v>,Manual_TH_2015</v>
      </c>
      <c r="K248" s="239"/>
    </row>
    <row r="249" spans="1:11" s="115" customFormat="1" x14ac:dyDescent="0.25">
      <c r="A249" s="116">
        <v>52000</v>
      </c>
      <c r="B249" s="118" t="s">
        <v>234</v>
      </c>
      <c r="C249" s="120" t="s">
        <v>225</v>
      </c>
      <c r="D249" s="128" t="str">
        <f t="shared" si="26"/>
        <v>Manual_TH_2015</v>
      </c>
      <c r="E249" s="126" t="s">
        <v>16</v>
      </c>
      <c r="F249" s="127" t="s">
        <v>16</v>
      </c>
      <c r="G249" s="127" t="s">
        <v>16</v>
      </c>
      <c r="H249" s="127" t="s">
        <v>16</v>
      </c>
      <c r="I249" s="127" t="s">
        <v>237</v>
      </c>
      <c r="J249" s="133" t="str">
        <f t="shared" si="27"/>
        <v>,Manual_TH_2015</v>
      </c>
      <c r="K249" s="233"/>
    </row>
    <row r="250" spans="1:11" s="115" customFormat="1" x14ac:dyDescent="0.25">
      <c r="A250" s="116">
        <v>52000</v>
      </c>
      <c r="B250" s="118" t="s">
        <v>234</v>
      </c>
      <c r="C250" s="120" t="s">
        <v>376</v>
      </c>
      <c r="D250" s="128" t="str">
        <f t="shared" si="26"/>
        <v>Manual_TH_2015</v>
      </c>
      <c r="E250" s="126" t="s">
        <v>16</v>
      </c>
      <c r="F250" s="127" t="s">
        <v>16</v>
      </c>
      <c r="G250" s="127" t="s">
        <v>16</v>
      </c>
      <c r="H250" s="127" t="s">
        <v>16</v>
      </c>
      <c r="I250" s="127" t="s">
        <v>237</v>
      </c>
      <c r="J250" s="133" t="str">
        <f t="shared" si="27"/>
        <v>,Manual_TH_2015</v>
      </c>
      <c r="K250" s="239"/>
    </row>
    <row r="251" spans="1:11" s="134" customFormat="1" x14ac:dyDescent="0.25">
      <c r="A251" s="135"/>
      <c r="B251" s="118" t="s">
        <v>234</v>
      </c>
      <c r="C251" s="120" t="s">
        <v>377</v>
      </c>
      <c r="D251" s="128" t="str">
        <f t="shared" si="26"/>
        <v>Manual_TH_2015</v>
      </c>
      <c r="E251" s="126" t="s">
        <v>16</v>
      </c>
      <c r="F251" s="127" t="s">
        <v>16</v>
      </c>
      <c r="G251" s="127" t="s">
        <v>16</v>
      </c>
      <c r="H251" s="127" t="s">
        <v>16</v>
      </c>
      <c r="I251" s="127" t="s">
        <v>237</v>
      </c>
      <c r="J251" s="133" t="str">
        <f t="shared" si="27"/>
        <v>,Manual_TH_2015</v>
      </c>
      <c r="K251" s="239"/>
    </row>
    <row r="252" spans="1:11" s="115" customFormat="1" x14ac:dyDescent="0.25">
      <c r="A252" s="116">
        <v>52000</v>
      </c>
      <c r="B252" s="118" t="s">
        <v>234</v>
      </c>
      <c r="C252" s="120" t="s">
        <v>378</v>
      </c>
      <c r="D252" s="128" t="str">
        <f t="shared" si="26"/>
        <v>Manual_TH_2015</v>
      </c>
      <c r="E252" s="126" t="s">
        <v>16</v>
      </c>
      <c r="F252" s="127" t="s">
        <v>16</v>
      </c>
      <c r="G252" s="127" t="s">
        <v>16</v>
      </c>
      <c r="H252" s="127" t="s">
        <v>16</v>
      </c>
      <c r="I252" s="127" t="s">
        <v>237</v>
      </c>
      <c r="J252" s="133" t="str">
        <f t="shared" si="27"/>
        <v>,Manual_TH_2015</v>
      </c>
      <c r="K252" s="233"/>
    </row>
    <row r="253" spans="1:11" s="115" customFormat="1" x14ac:dyDescent="0.25">
      <c r="A253" s="116">
        <v>52000</v>
      </c>
      <c r="B253" s="118" t="s">
        <v>234</v>
      </c>
      <c r="C253" s="120" t="s">
        <v>22</v>
      </c>
      <c r="D253" s="128" t="str">
        <f t="shared" si="26"/>
        <v>Manual_TH_2015</v>
      </c>
      <c r="E253" s="126" t="s">
        <v>16</v>
      </c>
      <c r="F253" s="127" t="s">
        <v>16</v>
      </c>
      <c r="G253" s="127" t="s">
        <v>16</v>
      </c>
      <c r="H253" s="127" t="s">
        <v>16</v>
      </c>
      <c r="I253" s="127" t="s">
        <v>237</v>
      </c>
      <c r="J253" s="133" t="str">
        <f t="shared" si="27"/>
        <v>,Manual_TH_2015</v>
      </c>
      <c r="K253" s="239"/>
    </row>
    <row r="254" spans="1:11" s="115" customFormat="1" x14ac:dyDescent="0.25">
      <c r="A254" s="116">
        <v>52000</v>
      </c>
      <c r="B254" s="118" t="s">
        <v>234</v>
      </c>
      <c r="C254" s="120" t="s">
        <v>23</v>
      </c>
      <c r="D254" s="128" t="str">
        <f t="shared" si="26"/>
        <v>Manual_TH_2015</v>
      </c>
      <c r="E254" s="126" t="s">
        <v>16</v>
      </c>
      <c r="F254" s="127" t="s">
        <v>16</v>
      </c>
      <c r="G254" s="127" t="s">
        <v>16</v>
      </c>
      <c r="H254" s="127" t="s">
        <v>16</v>
      </c>
      <c r="I254" s="127" t="s">
        <v>237</v>
      </c>
      <c r="J254" s="133" t="str">
        <f t="shared" si="27"/>
        <v>,Manual_TH_2015</v>
      </c>
      <c r="K254" s="239"/>
    </row>
    <row r="255" spans="1:11" s="134" customFormat="1" x14ac:dyDescent="0.25">
      <c r="A255" s="135"/>
      <c r="B255" s="118" t="s">
        <v>234</v>
      </c>
      <c r="C255" s="120" t="s">
        <v>24</v>
      </c>
      <c r="D255" s="128" t="str">
        <f t="shared" si="26"/>
        <v>Manual_TH_2015</v>
      </c>
      <c r="E255" s="126" t="s">
        <v>16</v>
      </c>
      <c r="F255" s="127" t="s">
        <v>16</v>
      </c>
      <c r="G255" s="127" t="s">
        <v>16</v>
      </c>
      <c r="H255" s="127" t="s">
        <v>16</v>
      </c>
      <c r="I255" s="127" t="s">
        <v>237</v>
      </c>
      <c r="J255" s="133" t="str">
        <f t="shared" si="27"/>
        <v>,Manual_TH_2015</v>
      </c>
      <c r="K255" s="239"/>
    </row>
    <row r="256" spans="1:11" s="134" customFormat="1" x14ac:dyDescent="0.25">
      <c r="A256" s="135"/>
      <c r="B256" s="118" t="s">
        <v>234</v>
      </c>
      <c r="C256" s="120" t="s">
        <v>25</v>
      </c>
      <c r="D256" s="128" t="str">
        <f t="shared" si="26"/>
        <v>Manual_TH_2015</v>
      </c>
      <c r="E256" s="126" t="s">
        <v>16</v>
      </c>
      <c r="F256" s="127" t="s">
        <v>16</v>
      </c>
      <c r="G256" s="127" t="s">
        <v>16</v>
      </c>
      <c r="H256" s="127" t="s">
        <v>16</v>
      </c>
      <c r="I256" s="127" t="s">
        <v>237</v>
      </c>
      <c r="J256" s="133" t="str">
        <f t="shared" si="27"/>
        <v>,Manual_TH_2015</v>
      </c>
      <c r="K256" s="239"/>
    </row>
    <row r="257" spans="1:11" s="115" customFormat="1" x14ac:dyDescent="0.25">
      <c r="A257" s="116">
        <v>52000</v>
      </c>
      <c r="B257" s="118" t="s">
        <v>234</v>
      </c>
      <c r="C257" s="120" t="s">
        <v>386</v>
      </c>
      <c r="D257" s="128" t="str">
        <f t="shared" si="26"/>
        <v>Manual_TH_2015</v>
      </c>
      <c r="E257" s="126" t="s">
        <v>16</v>
      </c>
      <c r="F257" s="127" t="s">
        <v>16</v>
      </c>
      <c r="G257" s="127" t="s">
        <v>16</v>
      </c>
      <c r="H257" s="127" t="s">
        <v>16</v>
      </c>
      <c r="I257" s="127" t="s">
        <v>237</v>
      </c>
      <c r="J257" s="133" t="str">
        <f t="shared" si="27"/>
        <v>,Manual_TH_2015</v>
      </c>
      <c r="K257" s="233"/>
    </row>
    <row r="258" spans="1:11" s="115" customFormat="1" x14ac:dyDescent="0.25">
      <c r="A258" s="116">
        <v>52000</v>
      </c>
      <c r="B258" s="118" t="s">
        <v>234</v>
      </c>
      <c r="C258" s="120" t="s">
        <v>387</v>
      </c>
      <c r="D258" s="128" t="str">
        <f t="shared" si="26"/>
        <v>Manual_TH_2015</v>
      </c>
      <c r="E258" s="126" t="s">
        <v>16</v>
      </c>
      <c r="F258" s="127" t="s">
        <v>16</v>
      </c>
      <c r="G258" s="127" t="s">
        <v>16</v>
      </c>
      <c r="H258" s="127" t="s">
        <v>16</v>
      </c>
      <c r="I258" s="127" t="s">
        <v>237</v>
      </c>
      <c r="J258" s="133" t="str">
        <f t="shared" si="27"/>
        <v>,Manual_TH_2015</v>
      </c>
      <c r="K258" s="233"/>
    </row>
    <row r="259" spans="1:11" s="115" customFormat="1" x14ac:dyDescent="0.25">
      <c r="A259" s="116">
        <v>52000</v>
      </c>
      <c r="B259" s="118" t="s">
        <v>234</v>
      </c>
      <c r="C259" s="120" t="s">
        <v>29</v>
      </c>
      <c r="D259" s="128" t="str">
        <f t="shared" si="26"/>
        <v>Manual_TH_2015</v>
      </c>
      <c r="E259" s="126" t="s">
        <v>16</v>
      </c>
      <c r="F259" s="127" t="s">
        <v>16</v>
      </c>
      <c r="G259" s="127" t="s">
        <v>16</v>
      </c>
      <c r="H259" s="127" t="s">
        <v>16</v>
      </c>
      <c r="I259" s="127" t="s">
        <v>237</v>
      </c>
      <c r="J259" s="133" t="str">
        <f t="shared" si="27"/>
        <v>,Manual_TH_2015</v>
      </c>
      <c r="K259" s="233"/>
    </row>
    <row r="260" spans="1:11" s="115" customFormat="1" x14ac:dyDescent="0.25">
      <c r="A260" s="116">
        <v>52000</v>
      </c>
      <c r="B260" s="118" t="s">
        <v>234</v>
      </c>
      <c r="C260" s="120" t="s">
        <v>32</v>
      </c>
      <c r="D260" s="128" t="str">
        <f t="shared" si="26"/>
        <v>Manual_TH_2015</v>
      </c>
      <c r="E260" s="126" t="s">
        <v>16</v>
      </c>
      <c r="F260" s="127" t="s">
        <v>16</v>
      </c>
      <c r="G260" s="127" t="s">
        <v>16</v>
      </c>
      <c r="H260" s="127" t="s">
        <v>16</v>
      </c>
      <c r="I260" s="127" t="s">
        <v>237</v>
      </c>
      <c r="J260" s="133" t="str">
        <f t="shared" si="27"/>
        <v>,Manual_TH_2015</v>
      </c>
      <c r="K260" s="233"/>
    </row>
    <row r="261" spans="1:11" s="115" customFormat="1" x14ac:dyDescent="0.25">
      <c r="A261" s="116">
        <v>52000</v>
      </c>
      <c r="B261" s="118" t="s">
        <v>234</v>
      </c>
      <c r="C261" s="120" t="s">
        <v>33</v>
      </c>
      <c r="D261" s="128" t="str">
        <f t="shared" si="26"/>
        <v>Manual_TH_2015</v>
      </c>
      <c r="E261" s="126" t="s">
        <v>16</v>
      </c>
      <c r="F261" s="127" t="s">
        <v>16</v>
      </c>
      <c r="G261" s="127" t="s">
        <v>16</v>
      </c>
      <c r="H261" s="127" t="s">
        <v>16</v>
      </c>
      <c r="I261" s="127" t="s">
        <v>237</v>
      </c>
      <c r="J261" s="133" t="str">
        <f t="shared" si="27"/>
        <v>,Manual_TH_2015</v>
      </c>
      <c r="K261" s="233"/>
    </row>
    <row r="262" spans="1:11" s="115" customFormat="1" ht="15.75" thickBot="1" x14ac:dyDescent="0.3">
      <c r="A262" s="116">
        <v>52000</v>
      </c>
      <c r="B262" s="122" t="s">
        <v>234</v>
      </c>
      <c r="C262" s="123" t="s">
        <v>34</v>
      </c>
      <c r="D262" s="129" t="str">
        <f t="shared" si="26"/>
        <v>Manual_TH_2015</v>
      </c>
      <c r="E262" s="126" t="s">
        <v>16</v>
      </c>
      <c r="F262" s="127" t="s">
        <v>16</v>
      </c>
      <c r="G262" s="127" t="s">
        <v>16</v>
      </c>
      <c r="H262" s="127" t="s">
        <v>16</v>
      </c>
      <c r="I262" s="127" t="s">
        <v>237</v>
      </c>
      <c r="J262" s="133" t="str">
        <f t="shared" si="27"/>
        <v>,Manual_TH_2015</v>
      </c>
      <c r="K262" s="233"/>
    </row>
    <row r="263" spans="1:11" x14ac:dyDescent="0.25">
      <c r="A263" s="8"/>
      <c r="B263" s="124"/>
      <c r="C263" s="131"/>
      <c r="D263" s="132" t="str">
        <f t="shared" si="26"/>
        <v/>
      </c>
      <c r="E263" s="126" t="s">
        <v>16</v>
      </c>
      <c r="F263" s="127" t="s">
        <v>16</v>
      </c>
      <c r="G263" s="127" t="s">
        <v>16</v>
      </c>
      <c r="H263" s="127" t="s">
        <v>16</v>
      </c>
      <c r="I263" s="127" t="s">
        <v>16</v>
      </c>
      <c r="J263" s="133" t="str">
        <f t="shared" si="27"/>
        <v/>
      </c>
    </row>
    <row r="264" spans="1:11" ht="15.75" thickBot="1" x14ac:dyDescent="0.3"/>
    <row r="265" spans="1:11" x14ac:dyDescent="0.25">
      <c r="E265" s="283" t="s">
        <v>254</v>
      </c>
      <c r="F265" s="284"/>
      <c r="G265" s="157"/>
    </row>
    <row r="266" spans="1:11" x14ac:dyDescent="0.25">
      <c r="B266" s="138" t="s">
        <v>95</v>
      </c>
      <c r="C266" s="282" t="s">
        <v>238</v>
      </c>
      <c r="D266" s="282"/>
      <c r="E266" s="156" t="s">
        <v>97</v>
      </c>
      <c r="F266" s="158" t="s">
        <v>96</v>
      </c>
      <c r="G266" s="159"/>
    </row>
    <row r="267" spans="1:11" x14ac:dyDescent="0.25">
      <c r="B267" s="137" t="s">
        <v>239</v>
      </c>
      <c r="C267" s="137" t="s">
        <v>240</v>
      </c>
      <c r="D267" s="134"/>
      <c r="E267" s="156" t="s">
        <v>99</v>
      </c>
      <c r="F267" s="158" t="s">
        <v>98</v>
      </c>
      <c r="G267" s="159"/>
    </row>
    <row r="268" spans="1:11" x14ac:dyDescent="0.25">
      <c r="B268" s="117"/>
      <c r="C268" s="117"/>
      <c r="D268" s="117"/>
      <c r="E268" s="156" t="s">
        <v>101</v>
      </c>
      <c r="F268" s="158" t="s">
        <v>100</v>
      </c>
      <c r="G268" s="159"/>
    </row>
    <row r="269" spans="1:11" x14ac:dyDescent="0.25">
      <c r="B269" s="137"/>
      <c r="C269" s="137"/>
      <c r="D269" s="134"/>
      <c r="E269" s="160" t="s">
        <v>15</v>
      </c>
      <c r="F269" s="158" t="s">
        <v>102</v>
      </c>
      <c r="G269" s="159"/>
    </row>
    <row r="270" spans="1:11" x14ac:dyDescent="0.25">
      <c r="B270" s="134" t="s">
        <v>241</v>
      </c>
      <c r="C270" s="134" t="s">
        <v>242</v>
      </c>
      <c r="D270" s="134" t="s">
        <v>243</v>
      </c>
      <c r="E270" s="156" t="s">
        <v>104</v>
      </c>
      <c r="F270" s="158" t="s">
        <v>103</v>
      </c>
      <c r="G270" s="159"/>
    </row>
    <row r="271" spans="1:11" x14ac:dyDescent="0.25">
      <c r="B271" s="134"/>
      <c r="C271" s="134" t="s">
        <v>244</v>
      </c>
      <c r="D271" s="134" t="s">
        <v>243</v>
      </c>
      <c r="E271" s="156" t="s">
        <v>106</v>
      </c>
      <c r="F271" s="158" t="s">
        <v>105</v>
      </c>
      <c r="G271" s="159"/>
    </row>
    <row r="272" spans="1:11" x14ac:dyDescent="0.25">
      <c r="B272" s="134"/>
      <c r="C272" s="137" t="s">
        <v>245</v>
      </c>
      <c r="D272" s="134" t="s">
        <v>246</v>
      </c>
      <c r="E272" s="156" t="s">
        <v>108</v>
      </c>
      <c r="F272" s="158" t="s">
        <v>107</v>
      </c>
      <c r="G272" s="159"/>
    </row>
    <row r="273" spans="2:7" x14ac:dyDescent="0.25">
      <c r="B273" s="134"/>
      <c r="C273" s="137" t="s">
        <v>247</v>
      </c>
      <c r="D273" s="134" t="s">
        <v>248</v>
      </c>
      <c r="E273" s="156" t="s">
        <v>110</v>
      </c>
      <c r="F273" s="158" t="s">
        <v>109</v>
      </c>
      <c r="G273" s="159"/>
    </row>
    <row r="274" spans="2:7" x14ac:dyDescent="0.25">
      <c r="B274" s="134"/>
      <c r="C274" s="137" t="s">
        <v>249</v>
      </c>
      <c r="D274" s="134" t="s">
        <v>250</v>
      </c>
      <c r="E274" s="160" t="s">
        <v>87</v>
      </c>
      <c r="F274" s="158" t="s">
        <v>111</v>
      </c>
      <c r="G274" s="159"/>
    </row>
    <row r="275" spans="2:7" x14ac:dyDescent="0.25">
      <c r="B275" s="134"/>
      <c r="C275" s="192" t="s">
        <v>305</v>
      </c>
      <c r="D275" s="134" t="s">
        <v>251</v>
      </c>
      <c r="E275" s="156" t="s">
        <v>113</v>
      </c>
      <c r="F275" s="158" t="s">
        <v>112</v>
      </c>
      <c r="G275" s="159"/>
    </row>
    <row r="276" spans="2:7" x14ac:dyDescent="0.25">
      <c r="B276" s="134"/>
      <c r="C276" s="137" t="s">
        <v>306</v>
      </c>
      <c r="D276" s="134" t="s">
        <v>252</v>
      </c>
      <c r="E276" s="160" t="s">
        <v>46</v>
      </c>
      <c r="F276" s="158" t="s">
        <v>114</v>
      </c>
      <c r="G276" s="159"/>
    </row>
    <row r="277" spans="2:7" x14ac:dyDescent="0.25">
      <c r="C277" s="137" t="s">
        <v>381</v>
      </c>
      <c r="D277" t="s">
        <v>253</v>
      </c>
      <c r="E277" s="160" t="s">
        <v>38</v>
      </c>
      <c r="F277" s="158" t="s">
        <v>115</v>
      </c>
      <c r="G277" s="159"/>
    </row>
    <row r="278" spans="2:7" x14ac:dyDescent="0.25">
      <c r="B278" s="134"/>
      <c r="E278" s="160" t="s">
        <v>44</v>
      </c>
      <c r="F278" s="158" t="s">
        <v>116</v>
      </c>
      <c r="G278" s="159"/>
    </row>
    <row r="279" spans="2:7" x14ac:dyDescent="0.25">
      <c r="B279" s="134"/>
      <c r="C279" s="137"/>
      <c r="D279" s="134"/>
      <c r="E279" s="160" t="s">
        <v>42</v>
      </c>
      <c r="F279" s="158" t="s">
        <v>117</v>
      </c>
      <c r="G279" s="159"/>
    </row>
    <row r="280" spans="2:7" x14ac:dyDescent="0.25">
      <c r="B280" t="s">
        <v>389</v>
      </c>
      <c r="C280" s="260" t="s">
        <v>390</v>
      </c>
      <c r="D280" t="s">
        <v>253</v>
      </c>
      <c r="E280" s="161" t="s">
        <v>119</v>
      </c>
      <c r="F280" s="158" t="s">
        <v>118</v>
      </c>
      <c r="G280" s="159"/>
    </row>
    <row r="281" spans="2:7" x14ac:dyDescent="0.25">
      <c r="E281" s="160" t="s">
        <v>69</v>
      </c>
      <c r="F281" s="158" t="s">
        <v>120</v>
      </c>
      <c r="G281" s="159"/>
    </row>
    <row r="282" spans="2:7" ht="15.75" thickBot="1" x14ac:dyDescent="0.3">
      <c r="E282" s="162" t="s">
        <v>71</v>
      </c>
      <c r="F282" s="163" t="s">
        <v>121</v>
      </c>
      <c r="G282" s="164"/>
    </row>
  </sheetData>
  <autoFilter ref="A2:J263"/>
  <mergeCells count="2">
    <mergeCell ref="C266:D266"/>
    <mergeCell ref="E265:F265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2"/>
  <sheetViews>
    <sheetView tabSelected="1" topLeftCell="C1" workbookViewId="0">
      <pane ySplit="2" topLeftCell="A243" activePane="bottomLeft" state="frozen"/>
      <selection activeCell="B1" sqref="B1"/>
      <selection pane="bottomLeft" activeCell="J249" sqref="J249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15.7109375" customWidth="1"/>
    <col min="6" max="11" width="20.7109375" customWidth="1"/>
    <col min="12" max="12" width="28" style="242" bestFit="1" customWidth="1"/>
    <col min="13" max="13" width="62.7109375" style="243" customWidth="1"/>
  </cols>
  <sheetData>
    <row r="1" spans="1:13" ht="15.75" thickBot="1" x14ac:dyDescent="0.3"/>
    <row r="2" spans="1:13" s="24" customFormat="1" ht="15.75" thickBot="1" x14ac:dyDescent="0.3">
      <c r="A2" s="23" t="s">
        <v>4</v>
      </c>
      <c r="B2" s="25" t="s">
        <v>5</v>
      </c>
      <c r="C2" s="26" t="s">
        <v>6</v>
      </c>
      <c r="D2" s="29" t="s">
        <v>7</v>
      </c>
      <c r="E2" s="27" t="s">
        <v>122</v>
      </c>
      <c r="F2" s="285" t="s">
        <v>123</v>
      </c>
      <c r="G2" s="286"/>
      <c r="H2" s="286"/>
      <c r="I2" s="286"/>
      <c r="J2" s="286"/>
      <c r="K2" s="287"/>
      <c r="L2" s="240" t="s">
        <v>290</v>
      </c>
      <c r="M2" s="230" t="s">
        <v>355</v>
      </c>
    </row>
    <row r="3" spans="1:13" s="8" customFormat="1" ht="30" customHeight="1" x14ac:dyDescent="0.25">
      <c r="A3" s="11">
        <f>'Dummy Certification'!A3</f>
        <v>50000</v>
      </c>
      <c r="B3" s="60" t="str">
        <f>'Dummy Certification'!B3</f>
        <v>Dummy Certification H3</v>
      </c>
      <c r="C3" s="61" t="str">
        <f>'Dummy Certification'!C3</f>
        <v>Head Drop Frontal</v>
      </c>
      <c r="D3" s="62" t="str">
        <f>'Dummy Certification'!D3</f>
        <v>Part572_E,SAE_EA23</v>
      </c>
      <c r="E3" s="141"/>
      <c r="F3" s="37" t="s">
        <v>133</v>
      </c>
      <c r="G3" s="32" t="s">
        <v>134</v>
      </c>
      <c r="H3" s="32" t="s">
        <v>135</v>
      </c>
      <c r="I3" s="51"/>
      <c r="J3" s="51"/>
      <c r="K3" s="33"/>
      <c r="L3" s="244"/>
      <c r="M3" s="243"/>
    </row>
    <row r="4" spans="1:13" s="8" customFormat="1" ht="30" customHeight="1" x14ac:dyDescent="0.25">
      <c r="A4" s="11">
        <f>'Dummy Certification'!A4</f>
        <v>50000</v>
      </c>
      <c r="B4" s="63" t="str">
        <f>'Dummy Certification'!B4</f>
        <v>Dummy Certification H3</v>
      </c>
      <c r="C4" s="28" t="str">
        <f>'Dummy Certification'!C4</f>
        <v>Neck Flexion</v>
      </c>
      <c r="D4" s="64" t="str">
        <f>'Dummy Certification'!D4</f>
        <v>Part572_E,SAE_EA23</v>
      </c>
      <c r="E4" s="43" t="s">
        <v>124</v>
      </c>
      <c r="F4" s="57" t="s">
        <v>337</v>
      </c>
      <c r="G4" s="53" t="s">
        <v>136</v>
      </c>
      <c r="H4" s="54" t="s">
        <v>131</v>
      </c>
      <c r="I4" s="54" t="s">
        <v>132</v>
      </c>
      <c r="J4" s="55"/>
      <c r="K4" s="34"/>
      <c r="L4" s="245" t="s">
        <v>382</v>
      </c>
      <c r="M4" s="243"/>
    </row>
    <row r="5" spans="1:13" s="8" customFormat="1" ht="30" customHeight="1" x14ac:dyDescent="0.25">
      <c r="A5" s="11">
        <f>'Dummy Certification'!A5</f>
        <v>50000</v>
      </c>
      <c r="B5" s="63" t="str">
        <f>'Dummy Certification'!B5</f>
        <v>Dummy Certification H3</v>
      </c>
      <c r="C5" s="28" t="str">
        <f>'Dummy Certification'!C5</f>
        <v>Neck Extension</v>
      </c>
      <c r="D5" s="64" t="str">
        <f>'Dummy Certification'!D5</f>
        <v>Part572_E,SAE_EA23</v>
      </c>
      <c r="E5" s="43" t="s">
        <v>124</v>
      </c>
      <c r="F5" s="57" t="s">
        <v>337</v>
      </c>
      <c r="G5" s="53" t="s">
        <v>136</v>
      </c>
      <c r="H5" s="54" t="s">
        <v>131</v>
      </c>
      <c r="I5" s="54" t="s">
        <v>132</v>
      </c>
      <c r="J5" s="55"/>
      <c r="K5" s="34"/>
      <c r="L5" s="245" t="s">
        <v>382</v>
      </c>
      <c r="M5" s="243"/>
    </row>
    <row r="6" spans="1:13" s="8" customFormat="1" ht="30" customHeight="1" x14ac:dyDescent="0.25">
      <c r="A6" s="11">
        <f>'Dummy Certification'!A6</f>
        <v>50000</v>
      </c>
      <c r="B6" s="63" t="str">
        <f>'Dummy Certification'!B6</f>
        <v>Dummy Certification H3</v>
      </c>
      <c r="C6" s="28" t="str">
        <f>'Dummy Certification'!C6</f>
        <v>Thorax Impact</v>
      </c>
      <c r="D6" s="64" t="str">
        <f>'Dummy Certification'!D6</f>
        <v>Part572_E,SAE_EA23,EuroNCAP_TB005</v>
      </c>
      <c r="E6" s="43" t="s">
        <v>125</v>
      </c>
      <c r="F6" s="57" t="s">
        <v>338</v>
      </c>
      <c r="G6" s="55"/>
      <c r="H6" s="55"/>
      <c r="I6" s="55"/>
      <c r="J6" s="55"/>
      <c r="K6" s="34"/>
      <c r="L6" s="246" t="s">
        <v>383</v>
      </c>
      <c r="M6" s="243"/>
    </row>
    <row r="7" spans="1:13" s="8" customFormat="1" ht="30" customHeight="1" x14ac:dyDescent="0.25">
      <c r="A7" s="11">
        <f>'Dummy Certification'!A7</f>
        <v>50000</v>
      </c>
      <c r="B7" s="63" t="str">
        <f>'Dummy Certification'!B7</f>
        <v>Dummy Certification H3</v>
      </c>
      <c r="C7" s="28" t="str">
        <f>'Dummy Certification'!C7</f>
        <v>Thorax Impact Low Speed</v>
      </c>
      <c r="D7" s="64" t="str">
        <f>'Dummy Certification'!D7</f>
        <v>SAE_J2779,EuroNCAP_TB005</v>
      </c>
      <c r="E7" s="43" t="s">
        <v>126</v>
      </c>
      <c r="F7" s="57" t="s">
        <v>338</v>
      </c>
      <c r="G7" s="55"/>
      <c r="H7" s="55"/>
      <c r="I7" s="55"/>
      <c r="J7" s="55"/>
      <c r="K7" s="34"/>
      <c r="L7" s="246" t="s">
        <v>383</v>
      </c>
      <c r="M7" s="243"/>
    </row>
    <row r="8" spans="1:13" s="8" customFormat="1" ht="30" customHeight="1" x14ac:dyDescent="0.25">
      <c r="A8" s="11">
        <f>'Dummy Certification'!A8</f>
        <v>50000</v>
      </c>
      <c r="B8" s="63" t="str">
        <f>'Dummy Certification'!B8</f>
        <v>Dummy Certification H3</v>
      </c>
      <c r="C8" s="28" t="str">
        <f>'Dummy Certification'!C8</f>
        <v>Hip Flexion Left</v>
      </c>
      <c r="D8" s="64" t="str">
        <f>'Dummy Certification'!D8</f>
        <v>Part572_E,SAE_EA23</v>
      </c>
      <c r="E8" s="142"/>
      <c r="F8" s="38" t="s">
        <v>137</v>
      </c>
      <c r="G8" s="49" t="s">
        <v>138</v>
      </c>
      <c r="H8" s="55"/>
      <c r="I8" s="55"/>
      <c r="J8" s="55"/>
      <c r="K8" s="34"/>
      <c r="L8" s="244"/>
      <c r="M8" s="243"/>
    </row>
    <row r="9" spans="1:13" s="8" customFormat="1" ht="30" customHeight="1" x14ac:dyDescent="0.25">
      <c r="A9" s="11">
        <f>'Dummy Certification'!A9</f>
        <v>50000</v>
      </c>
      <c r="B9" s="63" t="str">
        <f>'Dummy Certification'!B9</f>
        <v>Dummy Certification H3</v>
      </c>
      <c r="C9" s="28" t="str">
        <f>'Dummy Certification'!C9</f>
        <v>Hip Flexion Right</v>
      </c>
      <c r="D9" s="64" t="str">
        <f>'Dummy Certification'!D9</f>
        <v>Part572_E,SAE_EA23</v>
      </c>
      <c r="E9" s="43"/>
      <c r="F9" s="38" t="s">
        <v>137</v>
      </c>
      <c r="G9" s="49" t="s">
        <v>138</v>
      </c>
      <c r="H9" s="55"/>
      <c r="I9" s="55"/>
      <c r="J9" s="55"/>
      <c r="K9" s="34"/>
      <c r="L9" s="244"/>
      <c r="M9" s="243"/>
    </row>
    <row r="10" spans="1:13" s="8" customFormat="1" ht="30" customHeight="1" x14ac:dyDescent="0.25">
      <c r="A10" s="11">
        <f>'Dummy Certification'!A10</f>
        <v>50000</v>
      </c>
      <c r="B10" s="63" t="str">
        <f>'Dummy Certification'!B10</f>
        <v>Dummy Certification H3</v>
      </c>
      <c r="C10" s="28" t="str">
        <f>'Dummy Certification'!C10</f>
        <v>Knee Impact Left</v>
      </c>
      <c r="D10" s="64" t="str">
        <f>'Dummy Certification'!D10</f>
        <v>Part572_E,SAE_EA23</v>
      </c>
      <c r="E10" s="43" t="s">
        <v>139</v>
      </c>
      <c r="F10" s="229" t="s">
        <v>221</v>
      </c>
      <c r="G10" s="55"/>
      <c r="H10" s="55"/>
      <c r="I10" s="55"/>
      <c r="J10" s="55"/>
      <c r="K10" s="34"/>
      <c r="L10" s="246" t="s">
        <v>383</v>
      </c>
      <c r="M10" s="243"/>
    </row>
    <row r="11" spans="1:13" s="8" customFormat="1" ht="30" customHeight="1" x14ac:dyDescent="0.25">
      <c r="A11" s="11">
        <f>'Dummy Certification'!A11</f>
        <v>50000</v>
      </c>
      <c r="B11" s="63" t="str">
        <f>'Dummy Certification'!B11</f>
        <v>Dummy Certification H3</v>
      </c>
      <c r="C11" s="28" t="str">
        <f>'Dummy Certification'!C11</f>
        <v>Knee Impact Right</v>
      </c>
      <c r="D11" s="64" t="str">
        <f>'Dummy Certification'!D11</f>
        <v>Part572_E,SAE_EA23</v>
      </c>
      <c r="E11" s="43" t="s">
        <v>139</v>
      </c>
      <c r="F11" s="229" t="s">
        <v>221</v>
      </c>
      <c r="G11" s="55"/>
      <c r="H11" s="55"/>
      <c r="I11" s="55"/>
      <c r="J11" s="55"/>
      <c r="K11" s="34"/>
      <c r="L11" s="246" t="s">
        <v>383</v>
      </c>
      <c r="M11" s="243"/>
    </row>
    <row r="12" spans="1:13" s="8" customFormat="1" ht="30" customHeight="1" x14ac:dyDescent="0.25">
      <c r="A12" s="11">
        <f>'Dummy Certification'!A12</f>
        <v>50000</v>
      </c>
      <c r="B12" s="63" t="str">
        <f>'Dummy Certification'!B12</f>
        <v>Dummy Certification H3</v>
      </c>
      <c r="C12" s="28" t="str">
        <f>'Dummy Certification'!C12</f>
        <v>Knee Slider Left</v>
      </c>
      <c r="D12" s="64" t="str">
        <f>'Dummy Certification'!D12</f>
        <v>SAE_EA23,EuroNCAP_TB006</v>
      </c>
      <c r="E12" s="43" t="s">
        <v>124</v>
      </c>
      <c r="F12" s="56" t="s">
        <v>140</v>
      </c>
      <c r="G12" s="53" t="s">
        <v>141</v>
      </c>
      <c r="H12" s="55"/>
      <c r="I12" s="55"/>
      <c r="J12" s="55"/>
      <c r="K12" s="34"/>
      <c r="L12" s="244"/>
      <c r="M12" s="243"/>
    </row>
    <row r="13" spans="1:13" s="8" customFormat="1" ht="30" customHeight="1" x14ac:dyDescent="0.25">
      <c r="A13" s="11">
        <f>'Dummy Certification'!A13</f>
        <v>50000</v>
      </c>
      <c r="B13" s="63" t="str">
        <f>'Dummy Certification'!B13</f>
        <v>Dummy Certification H3</v>
      </c>
      <c r="C13" s="28" t="str">
        <f>'Dummy Certification'!C13</f>
        <v>Knee Slider Right</v>
      </c>
      <c r="D13" s="64" t="str">
        <f>'Dummy Certification'!D13</f>
        <v>SAE_EA23,EuroNCAP_TB006</v>
      </c>
      <c r="E13" s="43" t="s">
        <v>124</v>
      </c>
      <c r="F13" s="56" t="s">
        <v>142</v>
      </c>
      <c r="G13" s="53" t="s">
        <v>143</v>
      </c>
      <c r="H13" s="55"/>
      <c r="I13" s="55"/>
      <c r="J13" s="55"/>
      <c r="K13" s="34"/>
      <c r="L13" s="244"/>
      <c r="M13" s="243"/>
    </row>
    <row r="14" spans="1:13" s="8" customFormat="1" ht="30" customHeight="1" x14ac:dyDescent="0.25">
      <c r="A14" s="11">
        <f>'Dummy Certification'!A14</f>
        <v>50000</v>
      </c>
      <c r="B14" s="63" t="str">
        <f>'Dummy Certification'!B14</f>
        <v>Dummy Certification H3</v>
      </c>
      <c r="C14" s="28" t="str">
        <f>'Dummy Certification'!C14</f>
        <v>Knee Slider Left Low Speed</v>
      </c>
      <c r="D14" s="64" t="str">
        <f>'Dummy Certification'!D14</f>
        <v>SAE_J2876,EuroNCAP_TB006</v>
      </c>
      <c r="E14" s="43" t="s">
        <v>124</v>
      </c>
      <c r="F14" s="56" t="s">
        <v>140</v>
      </c>
      <c r="G14" s="55"/>
      <c r="H14" s="55"/>
      <c r="I14" s="55"/>
      <c r="J14" s="55"/>
      <c r="K14" s="34"/>
      <c r="L14" s="244"/>
      <c r="M14" s="243"/>
    </row>
    <row r="15" spans="1:13" s="8" customFormat="1" ht="30" customHeight="1" x14ac:dyDescent="0.25">
      <c r="A15" s="11">
        <f>'Dummy Certification'!A15</f>
        <v>50000</v>
      </c>
      <c r="B15" s="63" t="str">
        <f>'Dummy Certification'!B15</f>
        <v>Dummy Certification H3</v>
      </c>
      <c r="C15" s="28" t="str">
        <f>'Dummy Certification'!C15</f>
        <v>Knee Slider Right Low Speed</v>
      </c>
      <c r="D15" s="64" t="str">
        <f>'Dummy Certification'!D15</f>
        <v>SAE_J2876,EuroNCAP_TB006</v>
      </c>
      <c r="E15" s="43" t="s">
        <v>124</v>
      </c>
      <c r="F15" s="56" t="s">
        <v>142</v>
      </c>
      <c r="G15" s="55"/>
      <c r="H15" s="55"/>
      <c r="I15" s="55"/>
      <c r="J15" s="55"/>
      <c r="K15" s="34"/>
      <c r="L15" s="244"/>
      <c r="M15" s="243"/>
    </row>
    <row r="16" spans="1:13" s="8" customFormat="1" ht="30" customHeight="1" x14ac:dyDescent="0.25">
      <c r="A16" s="11">
        <f>'Dummy Certification'!A16</f>
        <v>50000</v>
      </c>
      <c r="B16" s="63" t="str">
        <f>'Dummy Certification'!B16</f>
        <v>Dummy Certification H3</v>
      </c>
      <c r="C16" s="28" t="str">
        <f>'Dummy Certification'!C16</f>
        <v>Ball Impact Left Foot</v>
      </c>
      <c r="D16" s="64" t="str">
        <f>'Dummy Certification'!D16</f>
        <v>ECE-R_94_2003,EC_98_1999</v>
      </c>
      <c r="E16" s="43" t="s">
        <v>124</v>
      </c>
      <c r="F16" s="57" t="s">
        <v>339</v>
      </c>
      <c r="G16" s="55"/>
      <c r="H16" s="55"/>
      <c r="I16" s="55"/>
      <c r="J16" s="55"/>
      <c r="K16" s="34"/>
      <c r="L16" s="246" t="s">
        <v>383</v>
      </c>
      <c r="M16" s="243"/>
    </row>
    <row r="17" spans="1:13" s="8" customFormat="1" ht="30" customHeight="1" x14ac:dyDescent="0.25">
      <c r="A17" s="11">
        <f>'Dummy Certification'!A17</f>
        <v>50000</v>
      </c>
      <c r="B17" s="63" t="str">
        <f>'Dummy Certification'!B17</f>
        <v>Dummy Certification H3</v>
      </c>
      <c r="C17" s="28" t="str">
        <f>'Dummy Certification'!C17</f>
        <v>Ball Impact Right Foot</v>
      </c>
      <c r="D17" s="64" t="str">
        <f>'Dummy Certification'!D17</f>
        <v>ECE-R_94_2003,EC_98_1999</v>
      </c>
      <c r="E17" s="43" t="s">
        <v>124</v>
      </c>
      <c r="F17" s="57" t="s">
        <v>340</v>
      </c>
      <c r="G17" s="55"/>
      <c r="H17" s="55"/>
      <c r="I17" s="55"/>
      <c r="J17" s="55"/>
      <c r="K17" s="34"/>
      <c r="L17" s="246" t="s">
        <v>383</v>
      </c>
      <c r="M17" s="243"/>
    </row>
    <row r="18" spans="1:13" s="8" customFormat="1" ht="30" customHeight="1" x14ac:dyDescent="0.25">
      <c r="A18" s="11">
        <f>'Dummy Certification'!A18</f>
        <v>50000</v>
      </c>
      <c r="B18" s="63" t="str">
        <f>'Dummy Certification'!B18</f>
        <v>Dummy Certification H3</v>
      </c>
      <c r="C18" s="28" t="str">
        <f>'Dummy Certification'!C18</f>
        <v>Heel Impact Left Foot</v>
      </c>
      <c r="D18" s="64" t="str">
        <f>'Dummy Certification'!D18</f>
        <v>ECE-R_94_2003,EC_98_1999</v>
      </c>
      <c r="E18" s="43" t="s">
        <v>124</v>
      </c>
      <c r="F18" s="229" t="s">
        <v>221</v>
      </c>
      <c r="G18" s="55"/>
      <c r="H18" s="55"/>
      <c r="I18" s="55"/>
      <c r="J18" s="55"/>
      <c r="K18" s="34"/>
      <c r="L18" s="246" t="s">
        <v>383</v>
      </c>
      <c r="M18" s="243"/>
    </row>
    <row r="19" spans="1:13" s="8" customFormat="1" ht="30" customHeight="1" x14ac:dyDescent="0.25">
      <c r="A19" s="11">
        <f>'Dummy Certification'!A19</f>
        <v>50000</v>
      </c>
      <c r="B19" s="63" t="str">
        <f>'Dummy Certification'!B19</f>
        <v>Dummy Certification H3</v>
      </c>
      <c r="C19" s="28" t="str">
        <f>'Dummy Certification'!C19</f>
        <v>Heel Impact Right Foot</v>
      </c>
      <c r="D19" s="64" t="str">
        <f>'Dummy Certification'!D19</f>
        <v>ECE-R_94_2003,EC_98_1999</v>
      </c>
      <c r="E19" s="43" t="s">
        <v>124</v>
      </c>
      <c r="F19" s="229" t="s">
        <v>221</v>
      </c>
      <c r="G19" s="55"/>
      <c r="H19" s="55"/>
      <c r="I19" s="55"/>
      <c r="J19" s="55"/>
      <c r="K19" s="34"/>
      <c r="L19" s="246" t="s">
        <v>383</v>
      </c>
      <c r="M19" s="243"/>
    </row>
    <row r="20" spans="1:13" s="8" customFormat="1" ht="30" customHeight="1" x14ac:dyDescent="0.25">
      <c r="A20" s="11">
        <f>'Dummy Certification'!A20</f>
        <v>50000</v>
      </c>
      <c r="B20" s="63" t="str">
        <f>'Dummy Certification'!B20</f>
        <v>Dummy Certification H3</v>
      </c>
      <c r="C20" s="28" t="str">
        <f>'Dummy Certification'!C20</f>
        <v>Heel Impact With Shoe Left Foot</v>
      </c>
      <c r="D20" s="64" t="str">
        <f>'Dummy Certification'!D20</f>
        <v>ECE-R_94_2003,EC_98_1999</v>
      </c>
      <c r="E20" s="43" t="s">
        <v>124</v>
      </c>
      <c r="F20" s="169" t="s">
        <v>341</v>
      </c>
      <c r="G20" s="55"/>
      <c r="H20" s="55"/>
      <c r="I20" s="55"/>
      <c r="J20" s="55"/>
      <c r="K20" s="34"/>
      <c r="L20" s="246" t="s">
        <v>383</v>
      </c>
      <c r="M20" s="243"/>
    </row>
    <row r="21" spans="1:13" s="8" customFormat="1" ht="30" customHeight="1" thickBot="1" x14ac:dyDescent="0.3">
      <c r="A21" s="11">
        <f>'Dummy Certification'!A21</f>
        <v>50000</v>
      </c>
      <c r="B21" s="145" t="str">
        <f>'Dummy Certification'!B21</f>
        <v>Dummy Certification H3</v>
      </c>
      <c r="C21" s="146" t="str">
        <f>'Dummy Certification'!C21</f>
        <v>Heel Impact With Shoe Right Foot</v>
      </c>
      <c r="D21" s="147" t="str">
        <f>'Dummy Certification'!D21</f>
        <v>ECE-R_94_2003,EC_98_1999</v>
      </c>
      <c r="E21" s="143" t="s">
        <v>124</v>
      </c>
      <c r="F21" s="171" t="s">
        <v>342</v>
      </c>
      <c r="G21" s="31"/>
      <c r="H21" s="31"/>
      <c r="I21" s="31"/>
      <c r="J21" s="31"/>
      <c r="K21" s="39"/>
      <c r="L21" s="246" t="s">
        <v>383</v>
      </c>
      <c r="M21" s="243"/>
    </row>
    <row r="22" spans="1:13" ht="30" customHeight="1" x14ac:dyDescent="0.25">
      <c r="A22" s="22">
        <f>'Dummy Certification'!A22</f>
        <v>50100</v>
      </c>
      <c r="B22" s="60" t="str">
        <f>'Dummy Certification'!B22</f>
        <v>Dummy Certification HF</v>
      </c>
      <c r="C22" s="61" t="str">
        <f>'Dummy Certification'!C22</f>
        <v>Head Drop Frontal</v>
      </c>
      <c r="D22" s="62" t="str">
        <f>'Dummy Certification'!D22</f>
        <v>Part572_O,SAE_EA25</v>
      </c>
      <c r="E22" s="42"/>
      <c r="F22" s="37" t="s">
        <v>127</v>
      </c>
      <c r="G22" s="32" t="s">
        <v>128</v>
      </c>
      <c r="H22" s="32" t="s">
        <v>129</v>
      </c>
      <c r="I22" s="51"/>
      <c r="J22" s="51"/>
      <c r="K22" s="33"/>
      <c r="L22" s="244"/>
    </row>
    <row r="23" spans="1:13" ht="30" customHeight="1" x14ac:dyDescent="0.25">
      <c r="A23" s="22">
        <f>'Dummy Certification'!A23</f>
        <v>50100</v>
      </c>
      <c r="B23" s="63" t="str">
        <f>'Dummy Certification'!B23</f>
        <v>Dummy Certification HF</v>
      </c>
      <c r="C23" s="28" t="str">
        <f>'Dummy Certification'!C23</f>
        <v>Neck Flexion</v>
      </c>
      <c r="D23" s="64" t="str">
        <f>'Dummy Certification'!D23</f>
        <v>Part572_O,SAE_EA25</v>
      </c>
      <c r="E23" s="43" t="s">
        <v>124</v>
      </c>
      <c r="F23" s="57" t="s">
        <v>343</v>
      </c>
      <c r="G23" s="53" t="s">
        <v>130</v>
      </c>
      <c r="H23" s="54" t="s">
        <v>131</v>
      </c>
      <c r="I23" s="54" t="s">
        <v>132</v>
      </c>
      <c r="J23" s="55"/>
      <c r="K23" s="34"/>
      <c r="L23" s="245" t="s">
        <v>382</v>
      </c>
      <c r="M23" s="247"/>
    </row>
    <row r="24" spans="1:13" ht="30" customHeight="1" x14ac:dyDescent="0.25">
      <c r="A24" s="22">
        <f>'Dummy Certification'!A24</f>
        <v>50100</v>
      </c>
      <c r="B24" s="63" t="str">
        <f>'Dummy Certification'!B24</f>
        <v>Dummy Certification HF</v>
      </c>
      <c r="C24" s="28" t="str">
        <f>'Dummy Certification'!C24</f>
        <v>Neck Extension</v>
      </c>
      <c r="D24" s="64" t="str">
        <f>'Dummy Certification'!D24</f>
        <v>Part572_O,SAE_EA25</v>
      </c>
      <c r="E24" s="43" t="s">
        <v>124</v>
      </c>
      <c r="F24" s="57" t="s">
        <v>344</v>
      </c>
      <c r="G24" s="53" t="s">
        <v>130</v>
      </c>
      <c r="H24" s="54" t="s">
        <v>131</v>
      </c>
      <c r="I24" s="54" t="s">
        <v>132</v>
      </c>
      <c r="J24" s="55"/>
      <c r="K24" s="34"/>
      <c r="L24" s="245" t="s">
        <v>382</v>
      </c>
      <c r="M24" s="247"/>
    </row>
    <row r="25" spans="1:13" ht="30" customHeight="1" x14ac:dyDescent="0.25">
      <c r="A25" s="22">
        <f>'Dummy Certification'!A25</f>
        <v>50100</v>
      </c>
      <c r="B25" s="63" t="str">
        <f>'Dummy Certification'!B25</f>
        <v>Dummy Certification HF</v>
      </c>
      <c r="C25" s="28" t="str">
        <f>'Dummy Certification'!C25</f>
        <v>Thorax Impact</v>
      </c>
      <c r="D25" s="64" t="str">
        <f>'Dummy Certification'!D25</f>
        <v>Part572_O,SAE_EA25</v>
      </c>
      <c r="E25" s="43" t="s">
        <v>125</v>
      </c>
      <c r="F25" s="57" t="s">
        <v>345</v>
      </c>
      <c r="G25" s="55"/>
      <c r="H25" s="55"/>
      <c r="I25" s="55"/>
      <c r="J25" s="55"/>
      <c r="K25" s="34"/>
      <c r="L25" s="246" t="s">
        <v>383</v>
      </c>
    </row>
    <row r="26" spans="1:13" ht="30" customHeight="1" x14ac:dyDescent="0.25">
      <c r="A26" s="22">
        <f>'Dummy Certification'!A26</f>
        <v>50100</v>
      </c>
      <c r="B26" s="63" t="str">
        <f>'Dummy Certification'!B26</f>
        <v>Dummy Certification HF</v>
      </c>
      <c r="C26" s="28" t="str">
        <f>'Dummy Certification'!C26</f>
        <v>Thorax Impact Low Speed</v>
      </c>
      <c r="D26" s="64" t="str">
        <f>'Dummy Certification'!D26</f>
        <v>SAE_J2878</v>
      </c>
      <c r="E26" s="43" t="s">
        <v>126</v>
      </c>
      <c r="F26" s="57" t="s">
        <v>345</v>
      </c>
      <c r="G26" s="55"/>
      <c r="H26" s="55"/>
      <c r="I26" s="55"/>
      <c r="J26" s="55"/>
      <c r="K26" s="34"/>
      <c r="L26" s="246" t="s">
        <v>383</v>
      </c>
    </row>
    <row r="27" spans="1:13" ht="30" customHeight="1" x14ac:dyDescent="0.25">
      <c r="A27" s="22">
        <f>'Dummy Certification'!A27</f>
        <v>50100</v>
      </c>
      <c r="B27" s="63" t="str">
        <f>'Dummy Certification'!B27</f>
        <v>Dummy Certification HF</v>
      </c>
      <c r="C27" s="28" t="str">
        <f>'Dummy Certification'!C27</f>
        <v>Torso Flexion</v>
      </c>
      <c r="D27" s="64" t="str">
        <f>'Dummy Certification'!D27</f>
        <v>SAE_EA25</v>
      </c>
      <c r="E27" s="43"/>
      <c r="F27" s="38" t="s">
        <v>144</v>
      </c>
      <c r="G27" s="49" t="s">
        <v>145</v>
      </c>
      <c r="H27" s="50" t="s">
        <v>146</v>
      </c>
      <c r="I27" s="55"/>
      <c r="J27" s="55"/>
      <c r="K27" s="34"/>
      <c r="L27" s="242" t="s">
        <v>212</v>
      </c>
    </row>
    <row r="28" spans="1:13" ht="30" customHeight="1" x14ac:dyDescent="0.25">
      <c r="A28" s="22">
        <f>'Dummy Certification'!A28</f>
        <v>50100</v>
      </c>
      <c r="B28" s="63" t="str">
        <f>'Dummy Certification'!B28</f>
        <v>Dummy Certification HF</v>
      </c>
      <c r="C28" s="28" t="str">
        <f>'Dummy Certification'!C28</f>
        <v>Knee Impact Left</v>
      </c>
      <c r="D28" s="64" t="str">
        <f>'Dummy Certification'!D28</f>
        <v>Part572_O,SAE_EA25</v>
      </c>
      <c r="E28" s="43" t="s">
        <v>139</v>
      </c>
      <c r="F28" s="229" t="s">
        <v>221</v>
      </c>
      <c r="G28" s="55"/>
      <c r="H28" s="55"/>
      <c r="I28" s="55"/>
      <c r="J28" s="55"/>
      <c r="K28" s="34"/>
      <c r="L28" s="246" t="s">
        <v>383</v>
      </c>
    </row>
    <row r="29" spans="1:13" ht="30" customHeight="1" x14ac:dyDescent="0.25">
      <c r="A29" s="22">
        <f>'Dummy Certification'!A29</f>
        <v>50100</v>
      </c>
      <c r="B29" s="63" t="str">
        <f>'Dummy Certification'!B29</f>
        <v>Dummy Certification HF</v>
      </c>
      <c r="C29" s="28" t="str">
        <f>'Dummy Certification'!C29</f>
        <v>Knee Impact Right</v>
      </c>
      <c r="D29" s="64" t="str">
        <f>'Dummy Certification'!D29</f>
        <v>Part572_O,SAE_EA25</v>
      </c>
      <c r="E29" s="43" t="s">
        <v>139</v>
      </c>
      <c r="F29" s="229" t="s">
        <v>221</v>
      </c>
      <c r="G29" s="55"/>
      <c r="H29" s="55"/>
      <c r="I29" s="55"/>
      <c r="J29" s="55"/>
      <c r="K29" s="34"/>
      <c r="L29" s="246" t="s">
        <v>383</v>
      </c>
    </row>
    <row r="30" spans="1:13" ht="30" customHeight="1" x14ac:dyDescent="0.25">
      <c r="A30" s="22">
        <f>'Dummy Certification'!A30</f>
        <v>50100</v>
      </c>
      <c r="B30" s="63" t="str">
        <f>'Dummy Certification'!B30</f>
        <v>Dummy Certification HF</v>
      </c>
      <c r="C30" s="28" t="str">
        <f>'Dummy Certification'!C30</f>
        <v>Knee Slider Left</v>
      </c>
      <c r="D30" s="64" t="str">
        <f>'Dummy Certification'!D30</f>
        <v>SAE_EA25</v>
      </c>
      <c r="E30" s="43" t="s">
        <v>124</v>
      </c>
      <c r="F30" s="56" t="s">
        <v>147</v>
      </c>
      <c r="G30" s="55"/>
      <c r="H30" s="55"/>
      <c r="I30" s="55"/>
      <c r="J30" s="55"/>
      <c r="K30" s="34"/>
      <c r="L30" s="248" t="s">
        <v>209</v>
      </c>
      <c r="M30" s="243" t="s">
        <v>210</v>
      </c>
    </row>
    <row r="31" spans="1:13" ht="30" customHeight="1" thickBot="1" x14ac:dyDescent="0.3">
      <c r="A31" s="22">
        <f>'Dummy Certification'!A31</f>
        <v>50100</v>
      </c>
      <c r="B31" s="65" t="str">
        <f>'Dummy Certification'!B31</f>
        <v>Dummy Certification HF</v>
      </c>
      <c r="C31" s="66" t="str">
        <f>'Dummy Certification'!C31</f>
        <v>Knee Slider Right</v>
      </c>
      <c r="D31" s="67" t="str">
        <f>'Dummy Certification'!D31</f>
        <v>SAE_EA25</v>
      </c>
      <c r="E31" s="170" t="s">
        <v>124</v>
      </c>
      <c r="F31" s="172" t="s">
        <v>148</v>
      </c>
      <c r="G31" s="31"/>
      <c r="H31" s="31"/>
      <c r="I31" s="31"/>
      <c r="J31" s="31"/>
      <c r="K31" s="39"/>
      <c r="L31" s="248" t="s">
        <v>209</v>
      </c>
      <c r="M31" s="243" t="s">
        <v>211</v>
      </c>
    </row>
    <row r="32" spans="1:13" ht="30" customHeight="1" x14ac:dyDescent="0.25">
      <c r="A32" s="22">
        <f>'Dummy Certification'!A32</f>
        <v>50200</v>
      </c>
      <c r="B32" s="60" t="str">
        <f>'Dummy Certification'!B32</f>
        <v>Dummy Certification HM</v>
      </c>
      <c r="C32" s="61" t="str">
        <f>'Dummy Certification'!C32</f>
        <v>Head Drop Frontal</v>
      </c>
      <c r="D32" s="62" t="str">
        <f>'Dummy Certification'!D32</f>
        <v>SAE_EA26</v>
      </c>
      <c r="E32" s="42"/>
      <c r="F32" s="37" t="s">
        <v>149</v>
      </c>
      <c r="G32" s="32" t="s">
        <v>150</v>
      </c>
      <c r="H32" s="32" t="s">
        <v>135</v>
      </c>
      <c r="I32" s="51"/>
      <c r="J32" s="51"/>
      <c r="K32" s="33"/>
      <c r="L32" s="244"/>
    </row>
    <row r="33" spans="1:13" ht="30" customHeight="1" x14ac:dyDescent="0.25">
      <c r="A33" s="22">
        <f>'Dummy Certification'!A33</f>
        <v>50200</v>
      </c>
      <c r="B33" s="63" t="str">
        <f>'Dummy Certification'!B33</f>
        <v>Dummy Certification HM</v>
      </c>
      <c r="C33" s="28" t="str">
        <f>'Dummy Certification'!C33</f>
        <v>Neck Flexion</v>
      </c>
      <c r="D33" s="64" t="str">
        <f>'Dummy Certification'!D33</f>
        <v>SAE_EA26</v>
      </c>
      <c r="E33" s="43" t="s">
        <v>124</v>
      </c>
      <c r="F33" s="57" t="s">
        <v>346</v>
      </c>
      <c r="G33" s="53" t="s">
        <v>151</v>
      </c>
      <c r="H33" s="54" t="s">
        <v>152</v>
      </c>
      <c r="I33" s="54" t="s">
        <v>153</v>
      </c>
      <c r="J33" s="55"/>
      <c r="K33" s="34"/>
      <c r="L33" s="245" t="s">
        <v>382</v>
      </c>
    </row>
    <row r="34" spans="1:13" ht="30" customHeight="1" x14ac:dyDescent="0.25">
      <c r="A34" s="22">
        <f>'Dummy Certification'!A34</f>
        <v>50200</v>
      </c>
      <c r="B34" s="63" t="str">
        <f>'Dummy Certification'!B34</f>
        <v>Dummy Certification HM</v>
      </c>
      <c r="C34" s="28" t="str">
        <f>'Dummy Certification'!C34</f>
        <v>Neck Extension</v>
      </c>
      <c r="D34" s="64" t="str">
        <f>'Dummy Certification'!D34</f>
        <v>SAE_EA26</v>
      </c>
      <c r="E34" s="43" t="s">
        <v>124</v>
      </c>
      <c r="F34" s="57" t="s">
        <v>346</v>
      </c>
      <c r="G34" s="53" t="s">
        <v>151</v>
      </c>
      <c r="H34" s="54" t="s">
        <v>152</v>
      </c>
      <c r="I34" s="54" t="s">
        <v>153</v>
      </c>
      <c r="J34" s="55"/>
      <c r="K34" s="34"/>
      <c r="L34" s="245" t="s">
        <v>382</v>
      </c>
    </row>
    <row r="35" spans="1:13" ht="30" customHeight="1" x14ac:dyDescent="0.25">
      <c r="A35" s="22">
        <f>'Dummy Certification'!A35</f>
        <v>50200</v>
      </c>
      <c r="B35" s="63" t="str">
        <f>'Dummy Certification'!B35</f>
        <v>Dummy Certification HM</v>
      </c>
      <c r="C35" s="28" t="str">
        <f>'Dummy Certification'!C35</f>
        <v>Thorax Impact</v>
      </c>
      <c r="D35" s="64" t="str">
        <f>'Dummy Certification'!D35</f>
        <v>SAE_EA26</v>
      </c>
      <c r="E35" s="43" t="s">
        <v>125</v>
      </c>
      <c r="F35" s="57" t="s">
        <v>347</v>
      </c>
      <c r="G35" s="55"/>
      <c r="H35" s="55"/>
      <c r="I35" s="55"/>
      <c r="J35" s="55"/>
      <c r="K35" s="34"/>
      <c r="L35" s="246" t="s">
        <v>383</v>
      </c>
    </row>
    <row r="36" spans="1:13" ht="30" customHeight="1" x14ac:dyDescent="0.25">
      <c r="A36" s="22">
        <f>'Dummy Certification'!A36</f>
        <v>50200</v>
      </c>
      <c r="B36" s="63" t="str">
        <f>'Dummy Certification'!B36</f>
        <v>Dummy Certification HM</v>
      </c>
      <c r="C36" s="28" t="str">
        <f>'Dummy Certification'!C36</f>
        <v>Torso Flexion</v>
      </c>
      <c r="D36" s="64" t="str">
        <f>'Dummy Certification'!D36</f>
        <v>SAE_EA26</v>
      </c>
      <c r="E36" s="45"/>
      <c r="F36" s="38" t="s">
        <v>144</v>
      </c>
      <c r="G36" s="49" t="s">
        <v>145</v>
      </c>
      <c r="H36" s="50" t="s">
        <v>146</v>
      </c>
      <c r="I36" s="55"/>
      <c r="J36" s="55"/>
      <c r="K36" s="34"/>
      <c r="L36" s="242" t="s">
        <v>212</v>
      </c>
      <c r="M36" s="243" t="s">
        <v>348</v>
      </c>
    </row>
    <row r="37" spans="1:13" ht="30" customHeight="1" x14ac:dyDescent="0.25">
      <c r="A37" s="22">
        <f>'Dummy Certification'!A37</f>
        <v>50200</v>
      </c>
      <c r="B37" s="63" t="str">
        <f>'Dummy Certification'!B37</f>
        <v>Dummy Certification HM</v>
      </c>
      <c r="C37" s="28" t="str">
        <f>'Dummy Certification'!C37</f>
        <v>Knee Impact Left</v>
      </c>
      <c r="D37" s="64" t="str">
        <f>'Dummy Certification'!D37</f>
        <v>SAE_EA26</v>
      </c>
      <c r="E37" s="43" t="s">
        <v>139</v>
      </c>
      <c r="F37" s="229" t="s">
        <v>221</v>
      </c>
      <c r="G37" s="55"/>
      <c r="H37" s="55"/>
      <c r="I37" s="55"/>
      <c r="J37" s="55"/>
      <c r="K37" s="34"/>
      <c r="L37" s="246" t="s">
        <v>383</v>
      </c>
    </row>
    <row r="38" spans="1:13" ht="30" customHeight="1" x14ac:dyDescent="0.25">
      <c r="A38" s="22">
        <f>'Dummy Certification'!A38</f>
        <v>50200</v>
      </c>
      <c r="B38" s="63" t="str">
        <f>'Dummy Certification'!B38</f>
        <v>Dummy Certification HM</v>
      </c>
      <c r="C38" s="28" t="str">
        <f>'Dummy Certification'!C38</f>
        <v>Knee Impact Right</v>
      </c>
      <c r="D38" s="64" t="str">
        <f>'Dummy Certification'!D38</f>
        <v>SAE_EA26</v>
      </c>
      <c r="E38" s="43" t="s">
        <v>139</v>
      </c>
      <c r="F38" s="229" t="s">
        <v>221</v>
      </c>
      <c r="G38" s="55"/>
      <c r="H38" s="55"/>
      <c r="I38" s="55"/>
      <c r="J38" s="55"/>
      <c r="K38" s="34"/>
      <c r="L38" s="246" t="s">
        <v>383</v>
      </c>
    </row>
    <row r="39" spans="1:13" ht="30" customHeight="1" x14ac:dyDescent="0.25">
      <c r="A39" s="22">
        <f>'Dummy Certification'!A39</f>
        <v>50200</v>
      </c>
      <c r="B39" s="63" t="str">
        <f>'Dummy Certification'!B39</f>
        <v>Dummy Certification HM</v>
      </c>
      <c r="C39" s="28" t="str">
        <f>'Dummy Certification'!C39</f>
        <v>Knee Slider Left</v>
      </c>
      <c r="D39" s="64" t="str">
        <f>'Dummy Certification'!D39</f>
        <v>SAE_EA26</v>
      </c>
      <c r="E39" s="43" t="s">
        <v>124</v>
      </c>
      <c r="F39" s="56" t="s">
        <v>154</v>
      </c>
      <c r="G39" s="301" t="s">
        <v>155</v>
      </c>
      <c r="H39" s="55"/>
      <c r="I39" s="55"/>
      <c r="J39" s="55"/>
      <c r="K39" s="34"/>
      <c r="L39" s="248" t="s">
        <v>536</v>
      </c>
    </row>
    <row r="40" spans="1:13" ht="30" customHeight="1" thickBot="1" x14ac:dyDescent="0.3">
      <c r="A40" s="22">
        <f>'Dummy Certification'!A40</f>
        <v>50200</v>
      </c>
      <c r="B40" s="65" t="str">
        <f>'Dummy Certification'!B40</f>
        <v>Dummy Certification HM</v>
      </c>
      <c r="C40" s="66" t="str">
        <f>'Dummy Certification'!C40</f>
        <v>Knee Slider Right</v>
      </c>
      <c r="D40" s="67" t="str">
        <f>'Dummy Certification'!D40</f>
        <v>SAE_EA26</v>
      </c>
      <c r="E40" s="44" t="s">
        <v>124</v>
      </c>
      <c r="F40" s="172" t="s">
        <v>156</v>
      </c>
      <c r="G40" s="302" t="s">
        <v>155</v>
      </c>
      <c r="H40" s="31"/>
      <c r="I40" s="31"/>
      <c r="J40" s="31"/>
      <c r="K40" s="39"/>
      <c r="L40" s="248" t="s">
        <v>536</v>
      </c>
    </row>
    <row r="41" spans="1:13" ht="30" customHeight="1" x14ac:dyDescent="0.25">
      <c r="A41" s="22">
        <f>'Dummy Certification'!A41</f>
        <v>51200</v>
      </c>
      <c r="B41" s="60" t="str">
        <f>'Dummy Certification'!B41</f>
        <v>Dummy Certification Y2</v>
      </c>
      <c r="C41" s="61" t="str">
        <f>'Dummy Certification'!C41</f>
        <v>Head Drop Frontal</v>
      </c>
      <c r="D41" s="62" t="str">
        <f>'Dummy Certification'!D41</f>
        <v>Part572_R,SAE_EA27</v>
      </c>
      <c r="E41" s="42"/>
      <c r="F41" s="37" t="s">
        <v>157</v>
      </c>
      <c r="G41" s="32" t="s">
        <v>158</v>
      </c>
      <c r="H41" s="32" t="s">
        <v>159</v>
      </c>
      <c r="I41" s="51"/>
      <c r="J41" s="51"/>
      <c r="K41" s="33"/>
      <c r="L41" s="244"/>
    </row>
    <row r="42" spans="1:13" ht="30" customHeight="1" x14ac:dyDescent="0.25">
      <c r="A42" s="22">
        <f>'Dummy Certification'!A42</f>
        <v>51200</v>
      </c>
      <c r="B42" s="63" t="str">
        <f>'Dummy Certification'!B42</f>
        <v>Dummy Certification Y2</v>
      </c>
      <c r="C42" s="28" t="str">
        <f>'Dummy Certification'!C42</f>
        <v>Head Drop Rear</v>
      </c>
      <c r="D42" s="64" t="str">
        <f>'Dummy Certification'!D42</f>
        <v>Part572_R,SAE_EA27</v>
      </c>
      <c r="E42" s="43"/>
      <c r="F42" s="57" t="s">
        <v>349</v>
      </c>
      <c r="G42" s="54" t="s">
        <v>160</v>
      </c>
      <c r="H42" s="54" t="s">
        <v>161</v>
      </c>
      <c r="I42" s="55"/>
      <c r="J42" s="55"/>
      <c r="K42" s="34"/>
    </row>
    <row r="43" spans="1:13" ht="30" customHeight="1" x14ac:dyDescent="0.25">
      <c r="A43" s="22">
        <f>'Dummy Certification'!A43</f>
        <v>51200</v>
      </c>
      <c r="B43" s="63" t="str">
        <f>'Dummy Certification'!B43</f>
        <v>Dummy Certification Y2</v>
      </c>
      <c r="C43" s="28" t="str">
        <f>'Dummy Certification'!C43</f>
        <v>Neck Flexion</v>
      </c>
      <c r="D43" s="64" t="str">
        <f>'Dummy Certification'!D43</f>
        <v>Part572_R,SAE_EA27</v>
      </c>
      <c r="E43" s="43" t="s">
        <v>124</v>
      </c>
      <c r="F43" s="57" t="s">
        <v>350</v>
      </c>
      <c r="G43" s="53" t="s">
        <v>162</v>
      </c>
      <c r="H43" s="54" t="s">
        <v>131</v>
      </c>
      <c r="I43" s="54" t="s">
        <v>132</v>
      </c>
      <c r="J43" s="55"/>
      <c r="K43" s="34"/>
      <c r="L43" s="245" t="s">
        <v>382</v>
      </c>
    </row>
    <row r="44" spans="1:13" ht="30" customHeight="1" x14ac:dyDescent="0.25">
      <c r="A44" s="22">
        <f>'Dummy Certification'!A44</f>
        <v>51200</v>
      </c>
      <c r="B44" s="63" t="str">
        <f>'Dummy Certification'!B44</f>
        <v>Dummy Certification Y2</v>
      </c>
      <c r="C44" s="28" t="str">
        <f>'Dummy Certification'!C44</f>
        <v>Neck Extension</v>
      </c>
      <c r="D44" s="64" t="str">
        <f>'Dummy Certification'!D44</f>
        <v>Part572_R,SAE_EA27</v>
      </c>
      <c r="E44" s="43" t="s">
        <v>124</v>
      </c>
      <c r="F44" s="57" t="s">
        <v>350</v>
      </c>
      <c r="G44" s="53" t="s">
        <v>162</v>
      </c>
      <c r="H44" s="54" t="s">
        <v>131</v>
      </c>
      <c r="I44" s="54" t="s">
        <v>132</v>
      </c>
      <c r="J44" s="55"/>
      <c r="K44" s="34"/>
      <c r="L44" s="245" t="s">
        <v>382</v>
      </c>
    </row>
    <row r="45" spans="1:13" ht="30" customHeight="1" thickBot="1" x14ac:dyDescent="0.3">
      <c r="A45" s="22">
        <f>'Dummy Certification'!A45</f>
        <v>51200</v>
      </c>
      <c r="B45" s="65" t="str">
        <f>'Dummy Certification'!B45</f>
        <v>Dummy Certification Y2</v>
      </c>
      <c r="C45" s="66" t="str">
        <f>'Dummy Certification'!C45</f>
        <v>Thorax Impact</v>
      </c>
      <c r="D45" s="67" t="str">
        <f>'Dummy Certification'!D45</f>
        <v>Part572_R,SAE_EA27</v>
      </c>
      <c r="E45" s="44" t="s">
        <v>125</v>
      </c>
      <c r="F45" s="58" t="s">
        <v>351</v>
      </c>
      <c r="G45" s="31"/>
      <c r="H45" s="31"/>
      <c r="I45" s="31"/>
      <c r="J45" s="31"/>
      <c r="K45" s="39"/>
      <c r="L45" s="245" t="s">
        <v>382</v>
      </c>
    </row>
    <row r="46" spans="1:13" ht="30" customHeight="1" x14ac:dyDescent="0.25">
      <c r="A46" s="22">
        <f>'Dummy Certification'!A46</f>
        <v>51600</v>
      </c>
      <c r="B46" s="60" t="str">
        <f>'Dummy Certification'!B46</f>
        <v>Dummy Certification Y6</v>
      </c>
      <c r="C46" s="61" t="str">
        <f>'Dummy Certification'!C46</f>
        <v>Head Drop Frontal</v>
      </c>
      <c r="D46" s="62" t="str">
        <f>'Dummy Certification'!D46</f>
        <v>Part572_P,SAE_EA31</v>
      </c>
      <c r="E46" s="42"/>
      <c r="F46" s="37" t="s">
        <v>163</v>
      </c>
      <c r="G46" s="32" t="s">
        <v>164</v>
      </c>
      <c r="H46" s="32" t="s">
        <v>165</v>
      </c>
      <c r="I46" s="51"/>
      <c r="J46" s="51"/>
      <c r="K46" s="33"/>
      <c r="L46" s="244"/>
    </row>
    <row r="47" spans="1:13" ht="30" customHeight="1" x14ac:dyDescent="0.25">
      <c r="A47" s="22">
        <f>'Dummy Certification'!A47</f>
        <v>51600</v>
      </c>
      <c r="B47" s="63" t="str">
        <f>'Dummy Certification'!B47</f>
        <v>Dummy Certification Y6</v>
      </c>
      <c r="C47" s="28" t="str">
        <f>'Dummy Certification'!C47</f>
        <v>Neck Flexion</v>
      </c>
      <c r="D47" s="64" t="str">
        <f>'Dummy Certification'!D47</f>
        <v>Part572_P,SAE_EA31</v>
      </c>
      <c r="E47" s="43" t="s">
        <v>124</v>
      </c>
      <c r="F47" s="57" t="s">
        <v>352</v>
      </c>
      <c r="G47" s="53" t="s">
        <v>166</v>
      </c>
      <c r="H47" s="54" t="s">
        <v>131</v>
      </c>
      <c r="I47" s="54" t="s">
        <v>132</v>
      </c>
      <c r="J47" s="55"/>
      <c r="K47" s="34"/>
      <c r="L47" s="245" t="s">
        <v>382</v>
      </c>
    </row>
    <row r="48" spans="1:13" ht="30" customHeight="1" x14ac:dyDescent="0.25">
      <c r="A48" s="22">
        <f>'Dummy Certification'!A48</f>
        <v>51600</v>
      </c>
      <c r="B48" s="63" t="str">
        <f>'Dummy Certification'!B48</f>
        <v>Dummy Certification Y6</v>
      </c>
      <c r="C48" s="28" t="str">
        <f>'Dummy Certification'!C48</f>
        <v>Neck Extension</v>
      </c>
      <c r="D48" s="64" t="str">
        <f>'Dummy Certification'!D48</f>
        <v>Part572_P,SAE_EA31</v>
      </c>
      <c r="E48" s="43" t="s">
        <v>124</v>
      </c>
      <c r="F48" s="57" t="s">
        <v>352</v>
      </c>
      <c r="G48" s="53" t="s">
        <v>166</v>
      </c>
      <c r="H48" s="54" t="s">
        <v>131</v>
      </c>
      <c r="I48" s="54" t="s">
        <v>132</v>
      </c>
      <c r="J48" s="55"/>
      <c r="K48" s="34"/>
      <c r="L48" s="245" t="s">
        <v>382</v>
      </c>
    </row>
    <row r="49" spans="1:12" ht="30" customHeight="1" x14ac:dyDescent="0.25">
      <c r="A49" s="22">
        <f>'Dummy Certification'!A49</f>
        <v>51600</v>
      </c>
      <c r="B49" s="63" t="str">
        <f>'Dummy Certification'!B49</f>
        <v>Dummy Certification Y6</v>
      </c>
      <c r="C49" s="28" t="str">
        <f>'Dummy Certification'!C49</f>
        <v>Thorax Impact</v>
      </c>
      <c r="D49" s="64" t="str">
        <f>'Dummy Certification'!D49</f>
        <v>Part572_P,SAE_EA31</v>
      </c>
      <c r="E49" s="43" t="s">
        <v>125</v>
      </c>
      <c r="F49" s="57" t="s">
        <v>360</v>
      </c>
      <c r="G49" s="55"/>
      <c r="H49" s="55"/>
      <c r="I49" s="55"/>
      <c r="J49" s="55"/>
      <c r="K49" s="34"/>
      <c r="L49" s="246" t="s">
        <v>383</v>
      </c>
    </row>
    <row r="50" spans="1:12" ht="30" customHeight="1" thickBot="1" x14ac:dyDescent="0.3">
      <c r="A50" s="22">
        <f>'Dummy Certification'!A50</f>
        <v>51600</v>
      </c>
      <c r="B50" s="65" t="str">
        <f>'Dummy Certification'!B50</f>
        <v>Dummy Certification Y6</v>
      </c>
      <c r="C50" s="66" t="str">
        <f>'Dummy Certification'!C50</f>
        <v>Torso Flexion</v>
      </c>
      <c r="D50" s="67" t="str">
        <f>'Dummy Certification'!D50</f>
        <v>Part572_P</v>
      </c>
      <c r="E50" s="44"/>
      <c r="F50" s="46" t="s">
        <v>518</v>
      </c>
      <c r="G50" s="47" t="s">
        <v>519</v>
      </c>
      <c r="H50" s="48" t="s">
        <v>520</v>
      </c>
      <c r="I50" s="35"/>
      <c r="J50" s="35"/>
      <c r="K50" s="36"/>
      <c r="L50" s="242" t="s">
        <v>212</v>
      </c>
    </row>
    <row r="51" spans="1:12" ht="30" customHeight="1" x14ac:dyDescent="0.25">
      <c r="A51" s="22">
        <f>'Dummy Certification'!A51</f>
        <v>51700</v>
      </c>
      <c r="B51" s="60" t="str">
        <f>'Dummy Certification'!B51</f>
        <v>Dummy Certification Y7</v>
      </c>
      <c r="C51" s="61" t="str">
        <f>'Dummy Certification'!C51</f>
        <v>Head Drop Frontal</v>
      </c>
      <c r="D51" s="62" t="str">
        <f>'Dummy Certification'!D51</f>
        <v>Part572_N,SAE_EA29</v>
      </c>
      <c r="E51" s="40"/>
      <c r="F51" s="37" t="s">
        <v>167</v>
      </c>
      <c r="G51" s="32" t="s">
        <v>168</v>
      </c>
      <c r="H51" s="32" t="s">
        <v>169</v>
      </c>
      <c r="I51" s="51"/>
      <c r="J51" s="51"/>
      <c r="K51" s="33"/>
      <c r="L51" s="244"/>
    </row>
    <row r="52" spans="1:12" ht="30" customHeight="1" x14ac:dyDescent="0.25">
      <c r="A52" s="22">
        <f>'Dummy Certification'!A52</f>
        <v>51700</v>
      </c>
      <c r="B52" s="63" t="str">
        <f>'Dummy Certification'!B52</f>
        <v>Dummy Certification Y7</v>
      </c>
      <c r="C52" s="28" t="str">
        <f>'Dummy Certification'!C52</f>
        <v>Neck Flexion</v>
      </c>
      <c r="D52" s="64" t="str">
        <f>'Dummy Certification'!D52</f>
        <v>Part572_N,SAE_EA29</v>
      </c>
      <c r="E52" s="30" t="s">
        <v>124</v>
      </c>
      <c r="F52" s="57" t="s">
        <v>353</v>
      </c>
      <c r="G52" s="53" t="s">
        <v>170</v>
      </c>
      <c r="H52" s="54" t="s">
        <v>131</v>
      </c>
      <c r="I52" s="54" t="s">
        <v>132</v>
      </c>
      <c r="J52" s="55"/>
      <c r="K52" s="34"/>
      <c r="L52" s="245" t="s">
        <v>382</v>
      </c>
    </row>
    <row r="53" spans="1:12" ht="30" customHeight="1" x14ac:dyDescent="0.25">
      <c r="A53" s="22">
        <f>'Dummy Certification'!A53</f>
        <v>51700</v>
      </c>
      <c r="B53" s="63" t="str">
        <f>'Dummy Certification'!B53</f>
        <v>Dummy Certification Y7</v>
      </c>
      <c r="C53" s="28" t="str">
        <f>'Dummy Certification'!C53</f>
        <v>Neck Extension</v>
      </c>
      <c r="D53" s="64" t="str">
        <f>'Dummy Certification'!D53</f>
        <v>Part572_N,SAE_EA29</v>
      </c>
      <c r="E53" s="30" t="s">
        <v>124</v>
      </c>
      <c r="F53" s="57" t="s">
        <v>353</v>
      </c>
      <c r="G53" s="53" t="s">
        <v>170</v>
      </c>
      <c r="H53" s="54" t="s">
        <v>131</v>
      </c>
      <c r="I53" s="54" t="s">
        <v>132</v>
      </c>
      <c r="J53" s="55"/>
      <c r="K53" s="34"/>
      <c r="L53" s="245" t="s">
        <v>382</v>
      </c>
    </row>
    <row r="54" spans="1:12" ht="30" customHeight="1" x14ac:dyDescent="0.25">
      <c r="A54" s="22">
        <f>'Dummy Certification'!A54</f>
        <v>51700</v>
      </c>
      <c r="B54" s="63" t="str">
        <f>'Dummy Certification'!B54</f>
        <v>Dummy Certification Y7</v>
      </c>
      <c r="C54" s="28" t="str">
        <f>'Dummy Certification'!C54</f>
        <v>Thorax Impact</v>
      </c>
      <c r="D54" s="64" t="str">
        <f>'Dummy Certification'!D54</f>
        <v>Part572_N,SAE_EA29</v>
      </c>
      <c r="E54" s="30" t="s">
        <v>125</v>
      </c>
      <c r="F54" s="57" t="s">
        <v>354</v>
      </c>
      <c r="G54" s="55"/>
      <c r="H54" s="55"/>
      <c r="I54" s="55"/>
      <c r="J54" s="55"/>
      <c r="K54" s="34"/>
      <c r="L54" s="246" t="s">
        <v>383</v>
      </c>
    </row>
    <row r="55" spans="1:12" ht="30" customHeight="1" x14ac:dyDescent="0.25">
      <c r="A55" s="22">
        <f>'Dummy Certification'!A55</f>
        <v>51700</v>
      </c>
      <c r="B55" s="63" t="str">
        <f>'Dummy Certification'!B55</f>
        <v>Dummy Certification Y7</v>
      </c>
      <c r="C55" s="28" t="str">
        <f>'Dummy Certification'!C55</f>
        <v>Torso Flexion</v>
      </c>
      <c r="D55" s="64" t="str">
        <f>'Dummy Certification'!D55</f>
        <v>Part572_N</v>
      </c>
      <c r="E55" s="30"/>
      <c r="F55" s="38" t="s">
        <v>518</v>
      </c>
      <c r="G55" s="49" t="s">
        <v>519</v>
      </c>
      <c r="H55" s="50" t="s">
        <v>520</v>
      </c>
      <c r="I55" s="55"/>
      <c r="J55" s="55"/>
      <c r="K55" s="34"/>
      <c r="L55" s="242" t="s">
        <v>212</v>
      </c>
    </row>
    <row r="56" spans="1:12" ht="30" customHeight="1" x14ac:dyDescent="0.25">
      <c r="A56" s="22">
        <f>'Dummy Certification'!A56</f>
        <v>51700</v>
      </c>
      <c r="B56" s="63" t="str">
        <f>'Dummy Certification'!B56</f>
        <v>Dummy Certification Y7</v>
      </c>
      <c r="C56" s="28" t="str">
        <f>'Dummy Certification'!C56</f>
        <v>Knee Impact Left</v>
      </c>
      <c r="D56" s="64" t="str">
        <f>'Dummy Certification'!D56</f>
        <v>Part572_N</v>
      </c>
      <c r="E56" s="30" t="s">
        <v>139</v>
      </c>
      <c r="F56" s="229" t="s">
        <v>221</v>
      </c>
      <c r="G56" s="55"/>
      <c r="H56" s="55"/>
      <c r="I56" s="55"/>
      <c r="J56" s="55"/>
      <c r="K56" s="34"/>
      <c r="L56" s="246" t="s">
        <v>383</v>
      </c>
    </row>
    <row r="57" spans="1:12" ht="30" customHeight="1" thickBot="1" x14ac:dyDescent="0.3">
      <c r="A57" s="22">
        <f>'Dummy Certification'!A57</f>
        <v>51700</v>
      </c>
      <c r="B57" s="65" t="str">
        <f>'Dummy Certification'!B57</f>
        <v>Dummy Certification Y7</v>
      </c>
      <c r="C57" s="66" t="str">
        <f>'Dummy Certification'!C57</f>
        <v>Knee Impact Right</v>
      </c>
      <c r="D57" s="67" t="str">
        <f>'Dummy Certification'!D57</f>
        <v>Part572_N</v>
      </c>
      <c r="E57" s="41" t="s">
        <v>139</v>
      </c>
      <c r="F57" s="229" t="s">
        <v>221</v>
      </c>
      <c r="G57" s="35"/>
      <c r="H57" s="35"/>
      <c r="I57" s="35"/>
      <c r="J57" s="35"/>
      <c r="K57" s="36"/>
      <c r="L57" s="246" t="s">
        <v>383</v>
      </c>
    </row>
    <row r="58" spans="1:12" ht="30" customHeight="1" x14ac:dyDescent="0.25">
      <c r="A58" s="22">
        <f>'Dummy Certification'!A58</f>
        <v>53000</v>
      </c>
      <c r="B58" s="60" t="str">
        <f>'Dummy Certification'!B58</f>
        <v>Dummy Certification E2</v>
      </c>
      <c r="C58" s="61" t="str">
        <f>'Dummy Certification'!C58</f>
        <v>Head Drop Left</v>
      </c>
      <c r="D58" s="62" t="str">
        <f>'Dummy Certification'!D58</f>
        <v>ECE-R_95_2011</v>
      </c>
      <c r="E58" s="42"/>
      <c r="F58" s="37" t="s">
        <v>171</v>
      </c>
      <c r="G58" s="32" t="s">
        <v>172</v>
      </c>
      <c r="H58" s="32" t="s">
        <v>173</v>
      </c>
      <c r="I58" s="51"/>
      <c r="J58" s="51"/>
      <c r="K58" s="33"/>
      <c r="L58" s="244"/>
    </row>
    <row r="59" spans="1:12" ht="30" customHeight="1" x14ac:dyDescent="0.25">
      <c r="A59" s="22">
        <f>'Dummy Certification'!A59</f>
        <v>53000</v>
      </c>
      <c r="B59" s="63" t="str">
        <f>'Dummy Certification'!B59</f>
        <v>Dummy Certification E2</v>
      </c>
      <c r="C59" s="28" t="str">
        <f>'Dummy Certification'!C59</f>
        <v>Head Drop Right</v>
      </c>
      <c r="D59" s="64" t="str">
        <f>'Dummy Certification'!D59</f>
        <v>ECE-R_95_2011</v>
      </c>
      <c r="E59" s="43"/>
      <c r="F59" s="56" t="s">
        <v>171</v>
      </c>
      <c r="G59" s="53" t="s">
        <v>172</v>
      </c>
      <c r="H59" s="53" t="s">
        <v>173</v>
      </c>
      <c r="I59" s="55"/>
      <c r="J59" s="55"/>
      <c r="K59" s="34"/>
      <c r="L59" s="244"/>
    </row>
    <row r="60" spans="1:12" ht="30" customHeight="1" x14ac:dyDescent="0.25">
      <c r="A60" s="22">
        <f>'Dummy Certification'!A60</f>
        <v>53000</v>
      </c>
      <c r="B60" s="63" t="str">
        <f>'Dummy Certification'!B60</f>
        <v>Dummy Certification E2</v>
      </c>
      <c r="C60" s="28" t="str">
        <f>'Dummy Certification'!C60</f>
        <v>Neck Flexion Left</v>
      </c>
      <c r="D60" s="64" t="str">
        <f>'Dummy Certification'!D60</f>
        <v>ECE-R_95_2011</v>
      </c>
      <c r="E60" s="43" t="s">
        <v>124</v>
      </c>
      <c r="F60" s="57" t="s">
        <v>359</v>
      </c>
      <c r="G60" s="53" t="s">
        <v>174</v>
      </c>
      <c r="H60" s="54" t="s">
        <v>175</v>
      </c>
      <c r="I60" s="54" t="s">
        <v>176</v>
      </c>
      <c r="J60" s="54" t="s">
        <v>177</v>
      </c>
      <c r="K60" s="34"/>
      <c r="L60" s="245" t="s">
        <v>382</v>
      </c>
    </row>
    <row r="61" spans="1:12" ht="30" customHeight="1" x14ac:dyDescent="0.25">
      <c r="A61" s="22">
        <f>'Dummy Certification'!A61</f>
        <v>53000</v>
      </c>
      <c r="B61" s="63" t="str">
        <f>'Dummy Certification'!B61</f>
        <v>Dummy Certification E2</v>
      </c>
      <c r="C61" s="28" t="str">
        <f>'Dummy Certification'!C61</f>
        <v>Neck Flexion Right</v>
      </c>
      <c r="D61" s="64" t="str">
        <f>'Dummy Certification'!D61</f>
        <v>ECE-R_95_2011</v>
      </c>
      <c r="E61" s="43" t="s">
        <v>124</v>
      </c>
      <c r="F61" s="57" t="s">
        <v>359</v>
      </c>
      <c r="G61" s="53" t="s">
        <v>174</v>
      </c>
      <c r="H61" s="54" t="s">
        <v>175</v>
      </c>
      <c r="I61" s="54" t="s">
        <v>176</v>
      </c>
      <c r="J61" s="54" t="s">
        <v>177</v>
      </c>
      <c r="K61" s="34"/>
      <c r="L61" s="245" t="s">
        <v>382</v>
      </c>
    </row>
    <row r="62" spans="1:12" ht="30" customHeight="1" x14ac:dyDescent="0.25">
      <c r="A62" s="22">
        <f>'Dummy Certification'!A62</f>
        <v>53000</v>
      </c>
      <c r="B62" s="63" t="str">
        <f>'Dummy Certification'!B62</f>
        <v>Dummy Certification E2</v>
      </c>
      <c r="C62" s="28" t="str">
        <f>'Dummy Certification'!C62</f>
        <v>Shoulder Impact Left</v>
      </c>
      <c r="D62" s="64" t="str">
        <f>'Dummy Certification'!D62</f>
        <v>ECE-R_95_2011</v>
      </c>
      <c r="E62" s="43" t="s">
        <v>178</v>
      </c>
      <c r="F62" s="229" t="s">
        <v>221</v>
      </c>
      <c r="G62" s="55"/>
      <c r="H62" s="55"/>
      <c r="I62" s="55"/>
      <c r="J62" s="55"/>
      <c r="K62" s="34"/>
      <c r="L62" s="246" t="s">
        <v>383</v>
      </c>
    </row>
    <row r="63" spans="1:12" ht="30" customHeight="1" x14ac:dyDescent="0.25">
      <c r="A63" s="22">
        <f>'Dummy Certification'!A63</f>
        <v>53000</v>
      </c>
      <c r="B63" s="63" t="str">
        <f>'Dummy Certification'!B63</f>
        <v>Dummy Certification E2</v>
      </c>
      <c r="C63" s="28" t="str">
        <f>'Dummy Certification'!C63</f>
        <v>Shoulder Impact Right</v>
      </c>
      <c r="D63" s="64" t="str">
        <f>'Dummy Certification'!D63</f>
        <v>ECE-R_95_2011</v>
      </c>
      <c r="E63" s="43" t="s">
        <v>178</v>
      </c>
      <c r="F63" s="229" t="s">
        <v>221</v>
      </c>
      <c r="G63" s="55"/>
      <c r="H63" s="55"/>
      <c r="I63" s="55"/>
      <c r="J63" s="55"/>
      <c r="K63" s="34"/>
      <c r="L63" s="246" t="s">
        <v>383</v>
      </c>
    </row>
    <row r="64" spans="1:12" ht="30" customHeight="1" x14ac:dyDescent="0.25">
      <c r="A64" s="22">
        <f>'Dummy Certification'!A64</f>
        <v>53000</v>
      </c>
      <c r="B64" s="63" t="str">
        <f>'Dummy Certification'!B64</f>
        <v>Dummy Certification E2</v>
      </c>
      <c r="C64" s="28" t="str">
        <f>'Dummy Certification'!C64</f>
        <v>Rib 1 Drop 204mm</v>
      </c>
      <c r="D64" s="64" t="str">
        <f>'Dummy Certification'!D64</f>
        <v>ECE-R_95_2011</v>
      </c>
      <c r="E64" s="148" t="s">
        <v>124</v>
      </c>
      <c r="F64" s="57" t="s">
        <v>189</v>
      </c>
      <c r="G64" s="55"/>
      <c r="H64" s="55"/>
      <c r="I64" s="55"/>
      <c r="J64" s="55"/>
      <c r="K64" s="34"/>
    </row>
    <row r="65" spans="1:12" ht="30" customHeight="1" x14ac:dyDescent="0.25">
      <c r="A65" s="22">
        <f>'Dummy Certification'!A65</f>
        <v>53000</v>
      </c>
      <c r="B65" s="63" t="str">
        <f>'Dummy Certification'!B65</f>
        <v>Dummy Certification E2</v>
      </c>
      <c r="C65" s="28" t="str">
        <f>'Dummy Certification'!C65</f>
        <v>Rib 2 Drop 204mm</v>
      </c>
      <c r="D65" s="64" t="str">
        <f>'Dummy Certification'!D65</f>
        <v>ECE-R_95_2011</v>
      </c>
      <c r="E65" s="148" t="s">
        <v>124</v>
      </c>
      <c r="F65" s="57" t="s">
        <v>190</v>
      </c>
      <c r="G65" s="55"/>
      <c r="H65" s="55"/>
      <c r="I65" s="55"/>
      <c r="J65" s="55"/>
      <c r="K65" s="34"/>
    </row>
    <row r="66" spans="1:12" ht="30" customHeight="1" x14ac:dyDescent="0.25">
      <c r="A66" s="22">
        <f>'Dummy Certification'!A66</f>
        <v>53000</v>
      </c>
      <c r="B66" s="63" t="str">
        <f>'Dummy Certification'!B66</f>
        <v>Dummy Certification E2</v>
      </c>
      <c r="C66" s="28" t="str">
        <f>'Dummy Certification'!C66</f>
        <v>Rib 3 Drop 204mm</v>
      </c>
      <c r="D66" s="64" t="str">
        <f>'Dummy Certification'!D66</f>
        <v>ECE-R_95_2011</v>
      </c>
      <c r="E66" s="148" t="s">
        <v>124</v>
      </c>
      <c r="F66" s="57" t="s">
        <v>191</v>
      </c>
      <c r="G66" s="55"/>
      <c r="H66" s="55"/>
      <c r="I66" s="55"/>
      <c r="J66" s="55"/>
      <c r="K66" s="34"/>
    </row>
    <row r="67" spans="1:12" ht="30" customHeight="1" x14ac:dyDescent="0.25">
      <c r="A67" s="22">
        <f>'Dummy Certification'!A67</f>
        <v>53000</v>
      </c>
      <c r="B67" s="63" t="str">
        <f>'Dummy Certification'!B67</f>
        <v>Dummy Certification E2</v>
      </c>
      <c r="C67" s="28" t="str">
        <f>'Dummy Certification'!C67</f>
        <v xml:space="preserve">Rib 1 Drop 459mm </v>
      </c>
      <c r="D67" s="64" t="str">
        <f>'Dummy Certification'!D67</f>
        <v>ECE-R_95_2011</v>
      </c>
      <c r="E67" s="148" t="s">
        <v>124</v>
      </c>
      <c r="F67" s="57" t="s">
        <v>189</v>
      </c>
      <c r="G67" s="55"/>
      <c r="H67" s="55"/>
      <c r="I67" s="55"/>
      <c r="J67" s="55"/>
      <c r="K67" s="34"/>
    </row>
    <row r="68" spans="1:12" ht="30" customHeight="1" x14ac:dyDescent="0.25">
      <c r="A68" s="22">
        <f>'Dummy Certification'!A68</f>
        <v>53000</v>
      </c>
      <c r="B68" s="63" t="str">
        <f>'Dummy Certification'!B68</f>
        <v>Dummy Certification E2</v>
      </c>
      <c r="C68" s="28" t="str">
        <f>'Dummy Certification'!C68</f>
        <v xml:space="preserve">Rib 2 Drop 459mm </v>
      </c>
      <c r="D68" s="64" t="str">
        <f>'Dummy Certification'!D68</f>
        <v>ECE-R_95_2011</v>
      </c>
      <c r="E68" s="148" t="s">
        <v>124</v>
      </c>
      <c r="F68" s="57" t="s">
        <v>190</v>
      </c>
      <c r="G68" s="55"/>
      <c r="H68" s="55"/>
      <c r="I68" s="55"/>
      <c r="J68" s="55"/>
      <c r="K68" s="34"/>
    </row>
    <row r="69" spans="1:12" ht="30" customHeight="1" x14ac:dyDescent="0.25">
      <c r="A69" s="22">
        <f>'Dummy Certification'!A69</f>
        <v>53000</v>
      </c>
      <c r="B69" s="63" t="str">
        <f>'Dummy Certification'!B69</f>
        <v>Dummy Certification E2</v>
      </c>
      <c r="C69" s="28" t="str">
        <f>'Dummy Certification'!C69</f>
        <v xml:space="preserve">Rib 3 Drop 459mm </v>
      </c>
      <c r="D69" s="64" t="str">
        <f>'Dummy Certification'!D69</f>
        <v>ECE-R_95_2011</v>
      </c>
      <c r="E69" s="148" t="s">
        <v>124</v>
      </c>
      <c r="F69" s="57" t="s">
        <v>191</v>
      </c>
      <c r="G69" s="55"/>
      <c r="H69" s="55"/>
      <c r="I69" s="55"/>
      <c r="J69" s="55"/>
      <c r="K69" s="34"/>
    </row>
    <row r="70" spans="1:12" ht="30" customHeight="1" x14ac:dyDescent="0.25">
      <c r="A70" s="22">
        <f>'Dummy Certification'!A70</f>
        <v>53000</v>
      </c>
      <c r="B70" s="63" t="str">
        <f>'Dummy Certification'!B70</f>
        <v>Dummy Certification E2</v>
      </c>
      <c r="C70" s="28" t="str">
        <f>'Dummy Certification'!C70</f>
        <v>Rib 1 Drop 815mm</v>
      </c>
      <c r="D70" s="64" t="str">
        <f>'Dummy Certification'!D70</f>
        <v>ECE-R_95_2011</v>
      </c>
      <c r="E70" s="148" t="s">
        <v>124</v>
      </c>
      <c r="F70" s="57" t="s">
        <v>189</v>
      </c>
      <c r="G70" s="55"/>
      <c r="H70" s="55"/>
      <c r="I70" s="55"/>
      <c r="J70" s="55"/>
      <c r="K70" s="34"/>
    </row>
    <row r="71" spans="1:12" ht="30" customHeight="1" x14ac:dyDescent="0.25">
      <c r="A71" s="22">
        <f>'Dummy Certification'!A71</f>
        <v>53000</v>
      </c>
      <c r="B71" s="63" t="str">
        <f>'Dummy Certification'!B71</f>
        <v>Dummy Certification E2</v>
      </c>
      <c r="C71" s="28" t="str">
        <f>'Dummy Certification'!C71</f>
        <v>Rib 2 Drop 815mm</v>
      </c>
      <c r="D71" s="64" t="str">
        <f>'Dummy Certification'!D71</f>
        <v>ECE-R_95_2011</v>
      </c>
      <c r="E71" s="148" t="s">
        <v>124</v>
      </c>
      <c r="F71" s="57" t="s">
        <v>190</v>
      </c>
      <c r="G71" s="55"/>
      <c r="H71" s="55"/>
      <c r="I71" s="55"/>
      <c r="J71" s="55"/>
      <c r="K71" s="34"/>
    </row>
    <row r="72" spans="1:12" ht="30" customHeight="1" x14ac:dyDescent="0.25">
      <c r="A72" s="22">
        <f>'Dummy Certification'!A72</f>
        <v>53000</v>
      </c>
      <c r="B72" s="63" t="str">
        <f>'Dummy Certification'!B72</f>
        <v>Dummy Certification E2</v>
      </c>
      <c r="C72" s="28" t="str">
        <f>'Dummy Certification'!C72</f>
        <v>Rib 3 Drop 815mm</v>
      </c>
      <c r="D72" s="64" t="str">
        <f>'Dummy Certification'!D72</f>
        <v>ECE-R_95_2011</v>
      </c>
      <c r="E72" s="148" t="s">
        <v>124</v>
      </c>
      <c r="F72" s="57" t="s">
        <v>191</v>
      </c>
      <c r="G72" s="55"/>
      <c r="H72" s="55"/>
      <c r="I72" s="55"/>
      <c r="J72" s="55"/>
      <c r="K72" s="34"/>
    </row>
    <row r="73" spans="1:12" ht="30" customHeight="1" x14ac:dyDescent="0.25">
      <c r="A73" s="22">
        <f>'Dummy Certification'!A73</f>
        <v>53000</v>
      </c>
      <c r="B73" s="63" t="str">
        <f>'Dummy Certification'!B73</f>
        <v>Dummy Certification E2</v>
      </c>
      <c r="C73" s="28" t="str">
        <f>'Dummy Certification'!C73</f>
        <v>Abdomen Impact Left</v>
      </c>
      <c r="D73" s="64" t="str">
        <f>'Dummy Certification'!D73</f>
        <v>ECE-R_95_2011</v>
      </c>
      <c r="E73" s="43" t="s">
        <v>179</v>
      </c>
      <c r="F73" s="57" t="s">
        <v>357</v>
      </c>
      <c r="G73" s="53" t="s">
        <v>180</v>
      </c>
      <c r="H73" s="54" t="s">
        <v>181</v>
      </c>
      <c r="I73" s="55"/>
      <c r="J73" s="55"/>
      <c r="K73" s="34"/>
      <c r="L73" s="246" t="s">
        <v>383</v>
      </c>
    </row>
    <row r="74" spans="1:12" ht="30" customHeight="1" x14ac:dyDescent="0.25">
      <c r="A74" s="22">
        <f>'Dummy Certification'!A74</f>
        <v>53000</v>
      </c>
      <c r="B74" s="63" t="str">
        <f>'Dummy Certification'!B74</f>
        <v>Dummy Certification E2</v>
      </c>
      <c r="C74" s="28" t="str">
        <f>'Dummy Certification'!C74</f>
        <v>Abdomen Impact Right</v>
      </c>
      <c r="D74" s="64" t="str">
        <f>'Dummy Certification'!D74</f>
        <v>ECE-R_95_2011</v>
      </c>
      <c r="E74" s="43" t="s">
        <v>179</v>
      </c>
      <c r="F74" s="57" t="s">
        <v>358</v>
      </c>
      <c r="G74" s="53" t="s">
        <v>182</v>
      </c>
      <c r="H74" s="54" t="s">
        <v>183</v>
      </c>
      <c r="I74" s="55"/>
      <c r="J74" s="55"/>
      <c r="K74" s="34"/>
      <c r="L74" s="246" t="s">
        <v>383</v>
      </c>
    </row>
    <row r="75" spans="1:12" ht="30" customHeight="1" x14ac:dyDescent="0.25">
      <c r="A75" s="22">
        <f>'Dummy Certification'!A75</f>
        <v>53000</v>
      </c>
      <c r="B75" s="63" t="str">
        <f>'Dummy Certification'!B75</f>
        <v>Dummy Certification E2</v>
      </c>
      <c r="C75" s="28" t="str">
        <f>'Dummy Certification'!C75</f>
        <v>Lumbar Flexion Left</v>
      </c>
      <c r="D75" s="64" t="str">
        <f>'Dummy Certification'!D75</f>
        <v>ECE-R_95_2011</v>
      </c>
      <c r="E75" s="43" t="s">
        <v>124</v>
      </c>
      <c r="F75" s="57" t="s">
        <v>513</v>
      </c>
      <c r="G75" s="53" t="s">
        <v>184</v>
      </c>
      <c r="H75" s="54" t="s">
        <v>185</v>
      </c>
      <c r="I75" s="54" t="s">
        <v>186</v>
      </c>
      <c r="J75" s="54" t="s">
        <v>187</v>
      </c>
      <c r="K75" s="34"/>
      <c r="L75" s="245" t="s">
        <v>382</v>
      </c>
    </row>
    <row r="76" spans="1:12" ht="30" customHeight="1" x14ac:dyDescent="0.25">
      <c r="A76" s="22">
        <f>'Dummy Certification'!A76</f>
        <v>53000</v>
      </c>
      <c r="B76" s="63" t="str">
        <f>'Dummy Certification'!B76</f>
        <v>Dummy Certification E2</v>
      </c>
      <c r="C76" s="28" t="str">
        <f>'Dummy Certification'!C76</f>
        <v>Lumbar Flexion Right</v>
      </c>
      <c r="D76" s="64" t="str">
        <f>'Dummy Certification'!D76</f>
        <v>ECE-R_95_2011</v>
      </c>
      <c r="E76" s="43" t="s">
        <v>124</v>
      </c>
      <c r="F76" s="57" t="s">
        <v>513</v>
      </c>
      <c r="G76" s="53" t="s">
        <v>184</v>
      </c>
      <c r="H76" s="54" t="s">
        <v>185</v>
      </c>
      <c r="I76" s="54" t="s">
        <v>186</v>
      </c>
      <c r="J76" s="54" t="s">
        <v>187</v>
      </c>
      <c r="K76" s="34"/>
      <c r="L76" s="245" t="s">
        <v>382</v>
      </c>
    </row>
    <row r="77" spans="1:12" ht="30" customHeight="1" x14ac:dyDescent="0.25">
      <c r="A77" s="22">
        <f>'Dummy Certification'!A77</f>
        <v>53000</v>
      </c>
      <c r="B77" s="63" t="str">
        <f>'Dummy Certification'!B77</f>
        <v>Dummy Certification E2</v>
      </c>
      <c r="C77" s="28" t="str">
        <f>'Dummy Certification'!C77</f>
        <v>Pelvis Impact Left</v>
      </c>
      <c r="D77" s="64" t="str">
        <f>'Dummy Certification'!D77</f>
        <v>ECE-R_95_2011</v>
      </c>
      <c r="E77" s="43" t="s">
        <v>188</v>
      </c>
      <c r="F77" s="57" t="s">
        <v>356</v>
      </c>
      <c r="G77" s="55"/>
      <c r="H77" s="55"/>
      <c r="I77" s="55"/>
      <c r="J77" s="55"/>
      <c r="K77" s="34"/>
      <c r="L77" s="246" t="s">
        <v>383</v>
      </c>
    </row>
    <row r="78" spans="1:12" ht="30" customHeight="1" thickBot="1" x14ac:dyDescent="0.3">
      <c r="A78" s="22">
        <f>'Dummy Certification'!A78</f>
        <v>53000</v>
      </c>
      <c r="B78" s="65" t="str">
        <f>'Dummy Certification'!B78</f>
        <v>Dummy Certification E2</v>
      </c>
      <c r="C78" s="66" t="str">
        <f>'Dummy Certification'!C78</f>
        <v>Pelvis Impact Right</v>
      </c>
      <c r="D78" s="67" t="str">
        <f>'Dummy Certification'!D78</f>
        <v>ECE-R_95_2011</v>
      </c>
      <c r="E78" s="44" t="s">
        <v>188</v>
      </c>
      <c r="F78" s="58" t="s">
        <v>356</v>
      </c>
      <c r="G78" s="31"/>
      <c r="H78" s="31"/>
      <c r="I78" s="31"/>
      <c r="J78" s="31"/>
      <c r="K78" s="39"/>
      <c r="L78" s="246" t="s">
        <v>383</v>
      </c>
    </row>
    <row r="79" spans="1:12" ht="30" customHeight="1" x14ac:dyDescent="0.25">
      <c r="A79" s="22">
        <f>'Dummy Certification'!A79</f>
        <v>53500</v>
      </c>
      <c r="B79" s="60" t="str">
        <f>'Dummy Certification'!B79</f>
        <v>Dummy Certification ER</v>
      </c>
      <c r="C79" s="61" t="str">
        <f>'Dummy Certification'!C79</f>
        <v>Head Drop Left</v>
      </c>
      <c r="D79" s="73" t="str">
        <f>'Dummy Certification'!D79</f>
        <v>Part572_U</v>
      </c>
      <c r="E79" s="40"/>
      <c r="F79" s="70" t="s">
        <v>218</v>
      </c>
      <c r="G79" s="32" t="s">
        <v>219</v>
      </c>
      <c r="H79" s="32" t="s">
        <v>220</v>
      </c>
      <c r="I79" s="51"/>
      <c r="J79" s="51"/>
      <c r="K79" s="33"/>
      <c r="L79" s="244"/>
    </row>
    <row r="80" spans="1:12" ht="30" customHeight="1" x14ac:dyDescent="0.25">
      <c r="A80" s="22">
        <f>'Dummy Certification'!A80</f>
        <v>53500</v>
      </c>
      <c r="B80" s="63" t="str">
        <f>'Dummy Certification'!B80</f>
        <v>Dummy Certification ER</v>
      </c>
      <c r="C80" s="28" t="str">
        <f>'Dummy Certification'!C80</f>
        <v>Head Drop Right</v>
      </c>
      <c r="D80" s="69" t="str">
        <f>'Dummy Certification'!D80</f>
        <v>Part572_U</v>
      </c>
      <c r="E80" s="177"/>
      <c r="F80" s="71" t="s">
        <v>218</v>
      </c>
      <c r="G80" s="53" t="s">
        <v>219</v>
      </c>
      <c r="H80" s="53" t="s">
        <v>220</v>
      </c>
      <c r="I80" s="55"/>
      <c r="J80" s="55"/>
      <c r="K80" s="34"/>
      <c r="L80" s="244"/>
    </row>
    <row r="81" spans="1:12" ht="30" customHeight="1" x14ac:dyDescent="0.25">
      <c r="A81" s="22">
        <f>'Dummy Certification'!A81</f>
        <v>53500</v>
      </c>
      <c r="B81" s="63" t="str">
        <f>'Dummy Certification'!B81</f>
        <v>Dummy Certification ER</v>
      </c>
      <c r="C81" s="28" t="str">
        <f>'Dummy Certification'!C81</f>
        <v>Neck Flexion Left</v>
      </c>
      <c r="D81" s="69" t="str">
        <f>'Dummy Certification'!D81</f>
        <v>Part572_U</v>
      </c>
      <c r="E81" s="177" t="s">
        <v>124</v>
      </c>
      <c r="F81" s="72" t="s">
        <v>484</v>
      </c>
      <c r="G81" s="53" t="s">
        <v>255</v>
      </c>
      <c r="H81" s="54" t="s">
        <v>175</v>
      </c>
      <c r="I81" s="54" t="s">
        <v>176</v>
      </c>
      <c r="J81" s="54" t="s">
        <v>177</v>
      </c>
      <c r="K81" s="34"/>
      <c r="L81" s="245" t="s">
        <v>382</v>
      </c>
    </row>
    <row r="82" spans="1:12" ht="30" customHeight="1" x14ac:dyDescent="0.25">
      <c r="A82" s="22">
        <f>'Dummy Certification'!A82</f>
        <v>53500</v>
      </c>
      <c r="B82" s="63" t="str">
        <f>'Dummy Certification'!B82</f>
        <v>Dummy Certification ER</v>
      </c>
      <c r="C82" s="28" t="str">
        <f>'Dummy Certification'!C82</f>
        <v>Neck Flexion Right</v>
      </c>
      <c r="D82" s="69" t="str">
        <f>'Dummy Certification'!D82</f>
        <v>Part572_U</v>
      </c>
      <c r="E82" s="177" t="s">
        <v>124</v>
      </c>
      <c r="F82" s="72" t="s">
        <v>484</v>
      </c>
      <c r="G82" s="53" t="s">
        <v>255</v>
      </c>
      <c r="H82" s="54" t="s">
        <v>175</v>
      </c>
      <c r="I82" s="54" t="s">
        <v>176</v>
      </c>
      <c r="J82" s="54" t="s">
        <v>177</v>
      </c>
      <c r="K82" s="34"/>
      <c r="L82" s="245" t="s">
        <v>382</v>
      </c>
    </row>
    <row r="83" spans="1:12" ht="30" customHeight="1" x14ac:dyDescent="0.25">
      <c r="A83" s="22">
        <f>'Dummy Certification'!A83</f>
        <v>53500</v>
      </c>
      <c r="B83" s="63" t="str">
        <f>'Dummy Certification'!B83</f>
        <v>Dummy Certification ER</v>
      </c>
      <c r="C83" s="28" t="str">
        <f>'Dummy Certification'!C83</f>
        <v>Shoulder Impact Left</v>
      </c>
      <c r="D83" s="69" t="str">
        <f>'Dummy Certification'!D83</f>
        <v>Part572_U</v>
      </c>
      <c r="E83" s="177" t="s">
        <v>178</v>
      </c>
      <c r="F83" s="281" t="s">
        <v>221</v>
      </c>
      <c r="G83" s="174"/>
      <c r="H83" s="174"/>
      <c r="I83" s="174"/>
      <c r="J83" s="174"/>
      <c r="K83" s="34"/>
      <c r="L83" s="246" t="s">
        <v>383</v>
      </c>
    </row>
    <row r="84" spans="1:12" ht="30" customHeight="1" x14ac:dyDescent="0.25">
      <c r="A84" s="22">
        <f>'Dummy Certification'!A84</f>
        <v>53500</v>
      </c>
      <c r="B84" s="63" t="str">
        <f>'Dummy Certification'!B84</f>
        <v>Dummy Certification ER</v>
      </c>
      <c r="C84" s="28" t="str">
        <f>'Dummy Certification'!C84</f>
        <v>Shoulder Impact Right</v>
      </c>
      <c r="D84" s="69" t="str">
        <f>'Dummy Certification'!D84</f>
        <v>Part572_U</v>
      </c>
      <c r="E84" s="177" t="s">
        <v>178</v>
      </c>
      <c r="F84" s="281" t="s">
        <v>221</v>
      </c>
      <c r="G84" s="174"/>
      <c r="H84" s="174"/>
      <c r="I84" s="174"/>
      <c r="J84" s="174"/>
      <c r="K84" s="34"/>
      <c r="L84" s="246" t="s">
        <v>383</v>
      </c>
    </row>
    <row r="85" spans="1:12" ht="30" customHeight="1" x14ac:dyDescent="0.25">
      <c r="A85" s="22">
        <f>'Dummy Certification'!A85</f>
        <v>53500</v>
      </c>
      <c r="B85" s="63" t="str">
        <f>'Dummy Certification'!B85</f>
        <v>Dummy Certification ER</v>
      </c>
      <c r="C85" s="28" t="str">
        <f>'Dummy Certification'!C85</f>
        <v xml:space="preserve">Rib 1 Drop 459mm </v>
      </c>
      <c r="D85" s="69" t="str">
        <f>'Dummy Certification'!D85</f>
        <v>Part572_U</v>
      </c>
      <c r="E85" s="30"/>
      <c r="F85" s="57" t="s">
        <v>264</v>
      </c>
      <c r="G85" s="174"/>
      <c r="H85" s="174"/>
      <c r="I85" s="174"/>
      <c r="J85" s="174"/>
      <c r="K85" s="34"/>
    </row>
    <row r="86" spans="1:12" ht="30" customHeight="1" x14ac:dyDescent="0.25">
      <c r="A86" s="22">
        <f>'Dummy Certification'!A86</f>
        <v>53500</v>
      </c>
      <c r="B86" s="63" t="str">
        <f>'Dummy Certification'!B86</f>
        <v>Dummy Certification ER</v>
      </c>
      <c r="C86" s="28" t="str">
        <f>'Dummy Certification'!C86</f>
        <v xml:space="preserve">Rib 2 Drop 459mm </v>
      </c>
      <c r="D86" s="69" t="str">
        <f>'Dummy Certification'!D86</f>
        <v>Part572_U</v>
      </c>
      <c r="E86" s="30"/>
      <c r="F86" s="57" t="s">
        <v>262</v>
      </c>
      <c r="G86" s="174"/>
      <c r="H86" s="174"/>
      <c r="I86" s="174"/>
      <c r="J86" s="174"/>
      <c r="K86" s="34"/>
    </row>
    <row r="87" spans="1:12" ht="30" customHeight="1" x14ac:dyDescent="0.25">
      <c r="A87" s="22">
        <f>'Dummy Certification'!A87</f>
        <v>53500</v>
      </c>
      <c r="B87" s="63" t="str">
        <f>'Dummy Certification'!B87</f>
        <v>Dummy Certification ER</v>
      </c>
      <c r="C87" s="28" t="str">
        <f>'Dummy Certification'!C87</f>
        <v xml:space="preserve">Rib 3 Drop 459mm </v>
      </c>
      <c r="D87" s="69" t="str">
        <f>'Dummy Certification'!D87</f>
        <v>Part572_U</v>
      </c>
      <c r="E87" s="30"/>
      <c r="F87" s="57" t="s">
        <v>263</v>
      </c>
      <c r="G87" s="174"/>
      <c r="H87" s="174"/>
      <c r="I87" s="174"/>
      <c r="J87" s="174"/>
      <c r="K87" s="34"/>
    </row>
    <row r="88" spans="1:12" ht="30" customHeight="1" x14ac:dyDescent="0.25">
      <c r="A88" s="22">
        <f>'Dummy Certification'!A88</f>
        <v>53500</v>
      </c>
      <c r="B88" s="63" t="str">
        <f>'Dummy Certification'!B88</f>
        <v>Dummy Certification ER</v>
      </c>
      <c r="C88" s="28" t="str">
        <f>'Dummy Certification'!C88</f>
        <v>Rib 1 Drop 815mm</v>
      </c>
      <c r="D88" s="69" t="str">
        <f>'Dummy Certification'!D88</f>
        <v>Part572_U</v>
      </c>
      <c r="E88" s="30"/>
      <c r="F88" s="57" t="s">
        <v>261</v>
      </c>
      <c r="G88" s="174"/>
      <c r="H88" s="174"/>
      <c r="I88" s="174"/>
      <c r="J88" s="174"/>
      <c r="K88" s="34"/>
    </row>
    <row r="89" spans="1:12" ht="30" customHeight="1" x14ac:dyDescent="0.25">
      <c r="A89" s="22">
        <f>'Dummy Certification'!A89</f>
        <v>53500</v>
      </c>
      <c r="B89" s="63" t="str">
        <f>'Dummy Certification'!B89</f>
        <v>Dummy Certification ER</v>
      </c>
      <c r="C89" s="28" t="str">
        <f>'Dummy Certification'!C89</f>
        <v>Rib 2 Drop 815mm</v>
      </c>
      <c r="D89" s="69" t="str">
        <f>'Dummy Certification'!D89</f>
        <v>Part572_U</v>
      </c>
      <c r="E89" s="30"/>
      <c r="F89" s="57" t="s">
        <v>262</v>
      </c>
      <c r="G89" s="174"/>
      <c r="H89" s="174"/>
      <c r="I89" s="174"/>
      <c r="J89" s="174"/>
      <c r="K89" s="34"/>
    </row>
    <row r="90" spans="1:12" ht="30" customHeight="1" x14ac:dyDescent="0.25">
      <c r="A90" s="22">
        <f>'Dummy Certification'!A90</f>
        <v>53500</v>
      </c>
      <c r="B90" s="63" t="str">
        <f>'Dummy Certification'!B90</f>
        <v>Dummy Certification ER</v>
      </c>
      <c r="C90" s="28" t="str">
        <f>'Dummy Certification'!C90</f>
        <v>Rib 3 Drop 815mm</v>
      </c>
      <c r="D90" s="69" t="str">
        <f>'Dummy Certification'!D90</f>
        <v>Part572_U</v>
      </c>
      <c r="E90" s="30"/>
      <c r="F90" s="57" t="s">
        <v>263</v>
      </c>
      <c r="G90" s="174"/>
      <c r="H90" s="174"/>
      <c r="I90" s="174"/>
      <c r="J90" s="174"/>
      <c r="K90" s="34"/>
    </row>
    <row r="91" spans="1:12" ht="30" customHeight="1" x14ac:dyDescent="0.25">
      <c r="A91" s="22">
        <f>'Dummy Certification'!A91</f>
        <v>53500</v>
      </c>
      <c r="B91" s="63" t="str">
        <f>'Dummy Certification'!B91</f>
        <v>Dummy Certification ER</v>
      </c>
      <c r="C91" s="28" t="str">
        <f>'Dummy Certification'!C91</f>
        <v>Abdomen Impact Left</v>
      </c>
      <c r="D91" s="69" t="str">
        <f>'Dummy Certification'!D91</f>
        <v>Part572_U</v>
      </c>
      <c r="E91" s="177" t="s">
        <v>179</v>
      </c>
      <c r="F91" s="72" t="s">
        <v>514</v>
      </c>
      <c r="G91" s="53" t="s">
        <v>256</v>
      </c>
      <c r="H91" s="54" t="s">
        <v>257</v>
      </c>
      <c r="I91" s="174"/>
      <c r="J91" s="174"/>
      <c r="K91" s="34"/>
      <c r="L91" s="246" t="s">
        <v>383</v>
      </c>
    </row>
    <row r="92" spans="1:12" ht="30" customHeight="1" x14ac:dyDescent="0.25">
      <c r="A92" s="22">
        <f>'Dummy Certification'!A92</f>
        <v>53500</v>
      </c>
      <c r="B92" s="63" t="str">
        <f>'Dummy Certification'!B92</f>
        <v>Dummy Certification ER</v>
      </c>
      <c r="C92" s="28" t="str">
        <f>'Dummy Certification'!C92</f>
        <v>Abdomen Impact Right</v>
      </c>
      <c r="D92" s="69" t="str">
        <f>'Dummy Certification'!D92</f>
        <v>Part572_U</v>
      </c>
      <c r="E92" s="177" t="s">
        <v>179</v>
      </c>
      <c r="F92" s="72" t="s">
        <v>515</v>
      </c>
      <c r="G92" s="53" t="s">
        <v>258</v>
      </c>
      <c r="H92" s="54" t="s">
        <v>259</v>
      </c>
      <c r="I92" s="174"/>
      <c r="J92" s="174"/>
      <c r="K92" s="34"/>
      <c r="L92" s="246" t="s">
        <v>383</v>
      </c>
    </row>
    <row r="93" spans="1:12" ht="30" customHeight="1" x14ac:dyDescent="0.25">
      <c r="A93" s="22">
        <f>'Dummy Certification'!A93</f>
        <v>53500</v>
      </c>
      <c r="B93" s="63" t="str">
        <f>'Dummy Certification'!B93</f>
        <v>Dummy Certification ER</v>
      </c>
      <c r="C93" s="28" t="str">
        <f>'Dummy Certification'!C93</f>
        <v>Lumbar Flexion Left</v>
      </c>
      <c r="D93" s="69" t="str">
        <f>'Dummy Certification'!D93</f>
        <v>Part572_U</v>
      </c>
      <c r="E93" s="177" t="s">
        <v>124</v>
      </c>
      <c r="F93" s="72" t="s">
        <v>512</v>
      </c>
      <c r="G93" s="53" t="s">
        <v>260</v>
      </c>
      <c r="H93" s="54" t="s">
        <v>185</v>
      </c>
      <c r="I93" s="54" t="s">
        <v>186</v>
      </c>
      <c r="J93" s="54" t="s">
        <v>187</v>
      </c>
      <c r="K93" s="34"/>
      <c r="L93" s="245" t="s">
        <v>382</v>
      </c>
    </row>
    <row r="94" spans="1:12" ht="30" customHeight="1" x14ac:dyDescent="0.25">
      <c r="A94" s="22">
        <f>'Dummy Certification'!A94</f>
        <v>53500</v>
      </c>
      <c r="B94" s="63" t="str">
        <f>'Dummy Certification'!B94</f>
        <v>Dummy Certification ER</v>
      </c>
      <c r="C94" s="28" t="str">
        <f>'Dummy Certification'!C94</f>
        <v>Lumbar Flexion Right</v>
      </c>
      <c r="D94" s="69" t="str">
        <f>'Dummy Certification'!D94</f>
        <v>Part572_U</v>
      </c>
      <c r="E94" s="177" t="s">
        <v>124</v>
      </c>
      <c r="F94" s="72" t="s">
        <v>512</v>
      </c>
      <c r="G94" s="53" t="s">
        <v>260</v>
      </c>
      <c r="H94" s="54" t="s">
        <v>185</v>
      </c>
      <c r="I94" s="54" t="s">
        <v>186</v>
      </c>
      <c r="J94" s="54" t="s">
        <v>187</v>
      </c>
      <c r="K94" s="34"/>
      <c r="L94" s="245" t="s">
        <v>382</v>
      </c>
    </row>
    <row r="95" spans="1:12" ht="30" customHeight="1" x14ac:dyDescent="0.25">
      <c r="A95" s="22">
        <f>'Dummy Certification'!A95</f>
        <v>53500</v>
      </c>
      <c r="B95" s="63" t="str">
        <f>'Dummy Certification'!B95</f>
        <v>Dummy Certification ER</v>
      </c>
      <c r="C95" s="28" t="str">
        <f>'Dummy Certification'!C95</f>
        <v>Pelvis Impact Left</v>
      </c>
      <c r="D95" s="69" t="str">
        <f>'Dummy Certification'!D95</f>
        <v>Part572_U</v>
      </c>
      <c r="E95" s="177" t="s">
        <v>188</v>
      </c>
      <c r="F95" s="72" t="s">
        <v>516</v>
      </c>
      <c r="G95" s="174"/>
      <c r="H95" s="174"/>
      <c r="I95" s="174"/>
      <c r="J95" s="174"/>
      <c r="K95" s="34"/>
      <c r="L95" s="246" t="s">
        <v>383</v>
      </c>
    </row>
    <row r="96" spans="1:12" ht="30" customHeight="1" thickBot="1" x14ac:dyDescent="0.3">
      <c r="A96" s="22">
        <f>'Dummy Certification'!A96</f>
        <v>53500</v>
      </c>
      <c r="B96" s="145" t="str">
        <f>'Dummy Certification'!B96</f>
        <v>Dummy Certification ER</v>
      </c>
      <c r="C96" s="146" t="str">
        <f>'Dummy Certification'!C96</f>
        <v>Pelvis Impact Right</v>
      </c>
      <c r="D96" s="150" t="str">
        <f>'Dummy Certification'!D96</f>
        <v>Part572_U</v>
      </c>
      <c r="E96" s="178" t="s">
        <v>188</v>
      </c>
      <c r="F96" s="176" t="s">
        <v>517</v>
      </c>
      <c r="G96" s="175"/>
      <c r="H96" s="175"/>
      <c r="I96" s="175"/>
      <c r="J96" s="175"/>
      <c r="K96" s="36"/>
      <c r="L96" s="246" t="s">
        <v>383</v>
      </c>
    </row>
    <row r="97" spans="1:13" ht="30" customHeight="1" x14ac:dyDescent="0.25">
      <c r="A97" s="22">
        <f>'Dummy Certification'!A97</f>
        <v>54000</v>
      </c>
      <c r="B97" s="60" t="str">
        <f>'Dummy Certification'!B97</f>
        <v>Dummy Certification S2</v>
      </c>
      <c r="C97" s="61" t="str">
        <f>'Dummy Certification'!C97</f>
        <v>Head Drop Left</v>
      </c>
      <c r="D97" s="62" t="str">
        <f>'Dummy Certification'!D97</f>
        <v>Part572_V</v>
      </c>
      <c r="E97" s="173"/>
      <c r="F97" s="165" t="s">
        <v>193</v>
      </c>
      <c r="G97" s="166" t="s">
        <v>194</v>
      </c>
      <c r="H97" s="166" t="s">
        <v>195</v>
      </c>
      <c r="I97" s="167"/>
      <c r="J97" s="167"/>
      <c r="K97" s="168"/>
      <c r="L97" s="244"/>
      <c r="M97" s="249" t="s">
        <v>192</v>
      </c>
    </row>
    <row r="98" spans="1:13" ht="30" customHeight="1" x14ac:dyDescent="0.25">
      <c r="A98" s="22">
        <f>'Dummy Certification'!A98</f>
        <v>54000</v>
      </c>
      <c r="B98" s="63" t="str">
        <f>'Dummy Certification'!B98</f>
        <v>Dummy Certification S2</v>
      </c>
      <c r="C98" s="28" t="str">
        <f>'Dummy Certification'!C98</f>
        <v>Head Drop Right</v>
      </c>
      <c r="D98" s="64" t="str">
        <f>'Dummy Certification'!D98</f>
        <v>Part572_V</v>
      </c>
      <c r="E98" s="144"/>
      <c r="F98" s="56" t="s">
        <v>193</v>
      </c>
      <c r="G98" s="53" t="s">
        <v>194</v>
      </c>
      <c r="H98" s="53" t="s">
        <v>195</v>
      </c>
      <c r="I98" s="55"/>
      <c r="J98" s="55"/>
      <c r="K98" s="34"/>
      <c r="L98" s="244"/>
    </row>
    <row r="99" spans="1:13" ht="30" customHeight="1" x14ac:dyDescent="0.25">
      <c r="A99" s="22">
        <f>'Dummy Certification'!A99</f>
        <v>54000</v>
      </c>
      <c r="B99" s="63" t="str">
        <f>'Dummy Certification'!B99</f>
        <v>Dummy Certification S2</v>
      </c>
      <c r="C99" s="28" t="str">
        <f>'Dummy Certification'!C99</f>
        <v>Neck Flexion Left</v>
      </c>
      <c r="D99" s="64" t="str">
        <f>'Dummy Certification'!D99</f>
        <v>Part572_V</v>
      </c>
      <c r="E99" s="144" t="s">
        <v>124</v>
      </c>
      <c r="F99" s="57" t="s">
        <v>485</v>
      </c>
      <c r="G99" s="53" t="s">
        <v>196</v>
      </c>
      <c r="H99" s="54" t="s">
        <v>175</v>
      </c>
      <c r="I99" s="54" t="s">
        <v>176</v>
      </c>
      <c r="J99" s="54" t="s">
        <v>177</v>
      </c>
      <c r="K99" s="34"/>
      <c r="L99" s="245" t="s">
        <v>382</v>
      </c>
    </row>
    <row r="100" spans="1:13" ht="30" customHeight="1" x14ac:dyDescent="0.25">
      <c r="A100" s="22">
        <f>'Dummy Certification'!A100</f>
        <v>54000</v>
      </c>
      <c r="B100" s="63" t="str">
        <f>'Dummy Certification'!B100</f>
        <v>Dummy Certification S2</v>
      </c>
      <c r="C100" s="28" t="str">
        <f>'Dummy Certification'!C100</f>
        <v>Neck Flexion Right</v>
      </c>
      <c r="D100" s="64" t="str">
        <f>'Dummy Certification'!D100</f>
        <v>Part572_V</v>
      </c>
      <c r="E100" s="144" t="s">
        <v>124</v>
      </c>
      <c r="F100" s="57" t="s">
        <v>485</v>
      </c>
      <c r="G100" s="53" t="s">
        <v>196</v>
      </c>
      <c r="H100" s="54" t="s">
        <v>175</v>
      </c>
      <c r="I100" s="54" t="s">
        <v>176</v>
      </c>
      <c r="J100" s="54" t="s">
        <v>177</v>
      </c>
      <c r="K100" s="34"/>
      <c r="L100" s="245" t="s">
        <v>382</v>
      </c>
    </row>
    <row r="101" spans="1:13" ht="30" customHeight="1" x14ac:dyDescent="0.25">
      <c r="A101" s="22">
        <f>'Dummy Certification'!A101</f>
        <v>54000</v>
      </c>
      <c r="B101" s="63" t="str">
        <f>'Dummy Certification'!B101</f>
        <v>Dummy Certification S2</v>
      </c>
      <c r="C101" s="28" t="str">
        <f>'Dummy Certification'!C101</f>
        <v>Shoulder Impact Left</v>
      </c>
      <c r="D101" s="64" t="str">
        <f>'Dummy Certification'!D101</f>
        <v>Part572_V</v>
      </c>
      <c r="E101" s="144" t="s">
        <v>124</v>
      </c>
      <c r="F101" s="57" t="s">
        <v>470</v>
      </c>
      <c r="G101" s="53" t="s">
        <v>197</v>
      </c>
      <c r="H101" s="55"/>
      <c r="I101" s="55"/>
      <c r="J101" s="55"/>
      <c r="K101" s="34"/>
      <c r="L101" s="246" t="s">
        <v>383</v>
      </c>
    </row>
    <row r="102" spans="1:13" ht="30" customHeight="1" x14ac:dyDescent="0.25">
      <c r="A102" s="22">
        <f>'Dummy Certification'!A102</f>
        <v>54000</v>
      </c>
      <c r="B102" s="63" t="str">
        <f>'Dummy Certification'!B102</f>
        <v>Dummy Certification S2</v>
      </c>
      <c r="C102" s="28" t="str">
        <f>'Dummy Certification'!C102</f>
        <v>Shoulder Impact Right</v>
      </c>
      <c r="D102" s="64" t="str">
        <f>'Dummy Certification'!D102</f>
        <v>Part572_V</v>
      </c>
      <c r="E102" s="144" t="s">
        <v>124</v>
      </c>
      <c r="F102" s="57" t="s">
        <v>471</v>
      </c>
      <c r="G102" s="53" t="s">
        <v>197</v>
      </c>
      <c r="H102" s="55"/>
      <c r="I102" s="55"/>
      <c r="J102" s="55"/>
      <c r="K102" s="34"/>
      <c r="L102" s="246" t="s">
        <v>383</v>
      </c>
    </row>
    <row r="103" spans="1:13" ht="30" customHeight="1" x14ac:dyDescent="0.25">
      <c r="A103" s="22">
        <f>'Dummy Certification'!A103</f>
        <v>54000</v>
      </c>
      <c r="B103" s="63" t="str">
        <f>'Dummy Certification'!B103</f>
        <v>Dummy Certification S2</v>
      </c>
      <c r="C103" s="28" t="str">
        <f>'Dummy Certification'!C103</f>
        <v>Thorax Impact Left</v>
      </c>
      <c r="D103" s="64" t="str">
        <f>'Dummy Certification'!D103</f>
        <v>Part572_V</v>
      </c>
      <c r="E103" s="144" t="s">
        <v>124</v>
      </c>
      <c r="F103" s="57" t="s">
        <v>472</v>
      </c>
      <c r="G103" s="53" t="s">
        <v>197</v>
      </c>
      <c r="H103" s="53" t="s">
        <v>198</v>
      </c>
      <c r="I103" s="53" t="s">
        <v>199</v>
      </c>
      <c r="J103" s="53" t="s">
        <v>200</v>
      </c>
      <c r="K103" s="52" t="s">
        <v>201</v>
      </c>
      <c r="L103" s="246" t="s">
        <v>383</v>
      </c>
    </row>
    <row r="104" spans="1:13" ht="30" customHeight="1" x14ac:dyDescent="0.25">
      <c r="A104" s="22">
        <f>'Dummy Certification'!A104</f>
        <v>54000</v>
      </c>
      <c r="B104" s="63" t="str">
        <f>'Dummy Certification'!B104</f>
        <v>Dummy Certification S2</v>
      </c>
      <c r="C104" s="28" t="str">
        <f>'Dummy Certification'!C104</f>
        <v>Thorax Impact Right</v>
      </c>
      <c r="D104" s="64" t="str">
        <f>'Dummy Certification'!D104</f>
        <v>Part572_V</v>
      </c>
      <c r="E104" s="144" t="s">
        <v>124</v>
      </c>
      <c r="F104" s="57" t="s">
        <v>473</v>
      </c>
      <c r="G104" s="53" t="s">
        <v>197</v>
      </c>
      <c r="H104" s="53" t="s">
        <v>202</v>
      </c>
      <c r="I104" s="53" t="s">
        <v>203</v>
      </c>
      <c r="J104" s="53" t="s">
        <v>204</v>
      </c>
      <c r="K104" s="52" t="s">
        <v>205</v>
      </c>
      <c r="L104" s="246" t="s">
        <v>383</v>
      </c>
    </row>
    <row r="105" spans="1:13" ht="30" customHeight="1" x14ac:dyDescent="0.25">
      <c r="A105" s="22">
        <f>'Dummy Certification'!A105</f>
        <v>54000</v>
      </c>
      <c r="B105" s="63" t="str">
        <f>'Dummy Certification'!B105</f>
        <v>Dummy Certification S2</v>
      </c>
      <c r="C105" s="28" t="str">
        <f>'Dummy Certification'!C105</f>
        <v>Thorax Impact Without Arm Left</v>
      </c>
      <c r="D105" s="64" t="str">
        <f>'Dummy Certification'!D105</f>
        <v>Part572_V</v>
      </c>
      <c r="E105" s="144" t="s">
        <v>124</v>
      </c>
      <c r="F105" s="57" t="s">
        <v>474</v>
      </c>
      <c r="G105" s="53" t="s">
        <v>198</v>
      </c>
      <c r="H105" s="53" t="s">
        <v>199</v>
      </c>
      <c r="I105" s="53" t="s">
        <v>200</v>
      </c>
      <c r="J105" s="53" t="s">
        <v>201</v>
      </c>
      <c r="K105" s="34"/>
      <c r="L105" s="246" t="s">
        <v>383</v>
      </c>
    </row>
    <row r="106" spans="1:13" ht="30" customHeight="1" x14ac:dyDescent="0.25">
      <c r="A106" s="22">
        <f>'Dummy Certification'!A106</f>
        <v>54000</v>
      </c>
      <c r="B106" s="63" t="str">
        <f>'Dummy Certification'!B106</f>
        <v>Dummy Certification S2</v>
      </c>
      <c r="C106" s="28" t="str">
        <f>'Dummy Certification'!C106</f>
        <v>Thorax Impact Without Arm Right</v>
      </c>
      <c r="D106" s="64" t="str">
        <f>'Dummy Certification'!D106</f>
        <v>Part572_V</v>
      </c>
      <c r="E106" s="144" t="s">
        <v>124</v>
      </c>
      <c r="F106" s="57" t="s">
        <v>474</v>
      </c>
      <c r="G106" s="53" t="s">
        <v>202</v>
      </c>
      <c r="H106" s="53" t="s">
        <v>203</v>
      </c>
      <c r="I106" s="53" t="s">
        <v>204</v>
      </c>
      <c r="J106" s="53" t="s">
        <v>205</v>
      </c>
      <c r="K106" s="34"/>
      <c r="L106" s="246" t="s">
        <v>383</v>
      </c>
    </row>
    <row r="107" spans="1:13" ht="30" customHeight="1" x14ac:dyDescent="0.25">
      <c r="A107" s="22">
        <f>'Dummy Certification'!A107</f>
        <v>54000</v>
      </c>
      <c r="B107" s="63" t="str">
        <f>'Dummy Certification'!B107</f>
        <v>Dummy Certification S2</v>
      </c>
      <c r="C107" s="28" t="str">
        <f>'Dummy Certification'!C107</f>
        <v>Abdomen Impact Left</v>
      </c>
      <c r="D107" s="64" t="str">
        <f>'Dummy Certification'!D107</f>
        <v>Part572_V</v>
      </c>
      <c r="E107" s="144" t="s">
        <v>124</v>
      </c>
      <c r="F107" s="57" t="s">
        <v>475</v>
      </c>
      <c r="G107" s="54" t="s">
        <v>206</v>
      </c>
      <c r="H107" s="53" t="s">
        <v>201</v>
      </c>
      <c r="I107" s="55"/>
      <c r="J107" s="55"/>
      <c r="K107" s="34"/>
      <c r="L107" s="246" t="s">
        <v>383</v>
      </c>
    </row>
    <row r="108" spans="1:13" ht="30" customHeight="1" x14ac:dyDescent="0.25">
      <c r="A108" s="22">
        <f>'Dummy Certification'!A108</f>
        <v>54000</v>
      </c>
      <c r="B108" s="63" t="str">
        <f>'Dummy Certification'!B108</f>
        <v>Dummy Certification S2</v>
      </c>
      <c r="C108" s="28" t="str">
        <f>'Dummy Certification'!C108</f>
        <v>Abdomen Impact Right</v>
      </c>
      <c r="D108" s="64" t="str">
        <f>'Dummy Certification'!D108</f>
        <v>Part572_V</v>
      </c>
      <c r="E108" s="144" t="s">
        <v>124</v>
      </c>
      <c r="F108" s="57" t="s">
        <v>476</v>
      </c>
      <c r="G108" s="54" t="s">
        <v>207</v>
      </c>
      <c r="H108" s="53" t="s">
        <v>205</v>
      </c>
      <c r="I108" s="55"/>
      <c r="J108" s="55"/>
      <c r="K108" s="34"/>
      <c r="L108" s="246" t="s">
        <v>383</v>
      </c>
    </row>
    <row r="109" spans="1:13" ht="30" customHeight="1" x14ac:dyDescent="0.25">
      <c r="A109" s="22">
        <f>'Dummy Certification'!A109</f>
        <v>54000</v>
      </c>
      <c r="B109" s="63" t="str">
        <f>'Dummy Certification'!B109</f>
        <v>Dummy Certification S2</v>
      </c>
      <c r="C109" s="28" t="str">
        <f>'Dummy Certification'!C109</f>
        <v>Iliac Impact Left</v>
      </c>
      <c r="D109" s="64" t="str">
        <f>'Dummy Certification'!D109</f>
        <v>Part572_V</v>
      </c>
      <c r="E109" s="144" t="s">
        <v>124</v>
      </c>
      <c r="F109" s="57" t="s">
        <v>477</v>
      </c>
      <c r="G109" s="54" t="s">
        <v>208</v>
      </c>
      <c r="H109" s="55"/>
      <c r="I109" s="55"/>
      <c r="J109" s="55"/>
      <c r="K109" s="34"/>
      <c r="L109" s="246" t="s">
        <v>383</v>
      </c>
    </row>
    <row r="110" spans="1:13" ht="30" customHeight="1" x14ac:dyDescent="0.25">
      <c r="A110" s="22">
        <f>'Dummy Certification'!A110</f>
        <v>54000</v>
      </c>
      <c r="B110" s="63" t="str">
        <f>'Dummy Certification'!B110</f>
        <v>Dummy Certification S2</v>
      </c>
      <c r="C110" s="28" t="str">
        <f>'Dummy Certification'!C110</f>
        <v>Iliac Impact Right</v>
      </c>
      <c r="D110" s="64" t="str">
        <f>'Dummy Certification'!D110</f>
        <v>Part572_V</v>
      </c>
      <c r="E110" s="144" t="s">
        <v>124</v>
      </c>
      <c r="F110" s="57" t="s">
        <v>478</v>
      </c>
      <c r="G110" s="54" t="s">
        <v>208</v>
      </c>
      <c r="H110" s="55"/>
      <c r="I110" s="55"/>
      <c r="J110" s="55"/>
      <c r="K110" s="34"/>
      <c r="L110" s="246" t="s">
        <v>383</v>
      </c>
    </row>
    <row r="111" spans="1:13" ht="30" customHeight="1" x14ac:dyDescent="0.25">
      <c r="A111" s="22">
        <f>'Dummy Certification'!A111</f>
        <v>54000</v>
      </c>
      <c r="B111" s="63" t="str">
        <f>'Dummy Certification'!B111</f>
        <v>Dummy Certification S2</v>
      </c>
      <c r="C111" s="28" t="str">
        <f>'Dummy Certification'!C111</f>
        <v>Acetabulum Impact Left</v>
      </c>
      <c r="D111" s="64" t="str">
        <f>'Dummy Certification'!D111</f>
        <v>Part572_V</v>
      </c>
      <c r="E111" s="144" t="s">
        <v>124</v>
      </c>
      <c r="F111" s="57" t="s">
        <v>479</v>
      </c>
      <c r="G111" s="54" t="s">
        <v>208</v>
      </c>
      <c r="H111" s="55"/>
      <c r="I111" s="55"/>
      <c r="J111" s="55"/>
      <c r="K111" s="34"/>
      <c r="L111" s="246" t="s">
        <v>383</v>
      </c>
    </row>
    <row r="112" spans="1:13" ht="30" customHeight="1" thickBot="1" x14ac:dyDescent="0.3">
      <c r="A112" s="22">
        <f>'Dummy Certification'!A112</f>
        <v>54000</v>
      </c>
      <c r="B112" s="65" t="str">
        <f>'Dummy Certification'!B112</f>
        <v>Dummy Certification S2</v>
      </c>
      <c r="C112" s="66" t="str">
        <f>'Dummy Certification'!C112</f>
        <v>Acetabulum Impact Right</v>
      </c>
      <c r="D112" s="67" t="str">
        <f>'Dummy Certification'!D112</f>
        <v>Part572_V</v>
      </c>
      <c r="E112" s="151" t="s">
        <v>124</v>
      </c>
      <c r="F112" s="58" t="s">
        <v>480</v>
      </c>
      <c r="G112" s="181" t="s">
        <v>208</v>
      </c>
      <c r="H112" s="31"/>
      <c r="I112" s="31"/>
      <c r="J112" s="31"/>
      <c r="K112" s="39"/>
      <c r="L112" s="246" t="s">
        <v>383</v>
      </c>
    </row>
    <row r="113" spans="1:12" ht="30" customHeight="1" x14ac:dyDescent="0.25">
      <c r="A113" s="22">
        <f>'Dummy Certification'!A113</f>
        <v>55000</v>
      </c>
      <c r="B113" s="139" t="str">
        <f>'Dummy Certification'!B113</f>
        <v>Dummy Certification WS</v>
      </c>
      <c r="C113" s="140" t="str">
        <f>'Dummy Certification'!C113</f>
        <v>Head Drop Left</v>
      </c>
      <c r="D113" s="149" t="str">
        <f>'Dummy Certification'!D113</f>
        <v>Manual_WS_2013</v>
      </c>
      <c r="E113" s="179"/>
      <c r="F113" s="37" t="s">
        <v>265</v>
      </c>
      <c r="G113" s="32" t="s">
        <v>266</v>
      </c>
      <c r="H113" s="32" t="s">
        <v>267</v>
      </c>
      <c r="I113" s="183"/>
      <c r="J113" s="183"/>
      <c r="K113" s="33"/>
      <c r="L113" s="244"/>
    </row>
    <row r="114" spans="1:12" ht="30" customHeight="1" x14ac:dyDescent="0.25">
      <c r="A114" s="22">
        <f>'Dummy Certification'!A114</f>
        <v>55000</v>
      </c>
      <c r="B114" s="63" t="str">
        <f>'Dummy Certification'!B114</f>
        <v>Dummy Certification WS</v>
      </c>
      <c r="C114" s="28" t="str">
        <f>'Dummy Certification'!C114</f>
        <v>Head Drop Right</v>
      </c>
      <c r="D114" s="69" t="str">
        <f>'Dummy Certification'!D114</f>
        <v>Manual_WS_2013</v>
      </c>
      <c r="E114" s="180"/>
      <c r="F114" s="56" t="s">
        <v>265</v>
      </c>
      <c r="G114" s="53" t="s">
        <v>266</v>
      </c>
      <c r="H114" s="53" t="s">
        <v>267</v>
      </c>
      <c r="I114" s="174"/>
      <c r="J114" s="174"/>
      <c r="K114" s="34"/>
      <c r="L114" s="244"/>
    </row>
    <row r="115" spans="1:12" ht="30" customHeight="1" x14ac:dyDescent="0.25">
      <c r="A115" s="22">
        <f>'Dummy Certification'!A115</f>
        <v>55000</v>
      </c>
      <c r="B115" s="63" t="str">
        <f>'Dummy Certification'!B115</f>
        <v>Dummy Certification WS</v>
      </c>
      <c r="C115" s="28" t="str">
        <f>'Dummy Certification'!C115</f>
        <v>Head Drop Frontal</v>
      </c>
      <c r="D115" s="69" t="str">
        <f>'Dummy Certification'!D115</f>
        <v>Manual_WS_2013</v>
      </c>
      <c r="E115" s="180"/>
      <c r="F115" s="56" t="s">
        <v>265</v>
      </c>
      <c r="G115" s="53" t="s">
        <v>266</v>
      </c>
      <c r="H115" s="53" t="s">
        <v>267</v>
      </c>
      <c r="I115" s="174"/>
      <c r="J115" s="174"/>
      <c r="K115" s="34"/>
      <c r="L115" s="244"/>
    </row>
    <row r="116" spans="1:12" ht="30" customHeight="1" x14ac:dyDescent="0.25">
      <c r="A116" s="22">
        <f>'Dummy Certification'!A116</f>
        <v>55000</v>
      </c>
      <c r="B116" s="63" t="str">
        <f>'Dummy Certification'!B116</f>
        <v>Dummy Certification WS</v>
      </c>
      <c r="C116" s="28" t="str">
        <f>'Dummy Certification'!C116</f>
        <v>Neck Flexion Left</v>
      </c>
      <c r="D116" s="69" t="str">
        <f>'Dummy Certification'!D116</f>
        <v>Manual_WS_2013</v>
      </c>
      <c r="E116" s="180" t="s">
        <v>124</v>
      </c>
      <c r="F116" s="57" t="s">
        <v>486</v>
      </c>
      <c r="G116" s="53" t="s">
        <v>268</v>
      </c>
      <c r="H116" s="54" t="s">
        <v>175</v>
      </c>
      <c r="I116" s="54" t="s">
        <v>176</v>
      </c>
      <c r="J116" s="54" t="s">
        <v>177</v>
      </c>
      <c r="K116" s="34"/>
      <c r="L116" s="245" t="s">
        <v>382</v>
      </c>
    </row>
    <row r="117" spans="1:12" ht="30" customHeight="1" x14ac:dyDescent="0.25">
      <c r="A117" s="22">
        <f>'Dummy Certification'!A117</f>
        <v>55000</v>
      </c>
      <c r="B117" s="63" t="str">
        <f>'Dummy Certification'!B117</f>
        <v>Dummy Certification WS</v>
      </c>
      <c r="C117" s="28" t="str">
        <f>'Dummy Certification'!C117</f>
        <v>Neck Flexion Right</v>
      </c>
      <c r="D117" s="69" t="str">
        <f>'Dummy Certification'!D117</f>
        <v>Manual_WS_2013</v>
      </c>
      <c r="E117" s="180" t="s">
        <v>124</v>
      </c>
      <c r="F117" s="57" t="s">
        <v>486</v>
      </c>
      <c r="G117" s="53" t="s">
        <v>268</v>
      </c>
      <c r="H117" s="54" t="s">
        <v>175</v>
      </c>
      <c r="I117" s="54" t="s">
        <v>176</v>
      </c>
      <c r="J117" s="54" t="s">
        <v>177</v>
      </c>
      <c r="K117" s="34"/>
      <c r="L117" s="245" t="s">
        <v>382</v>
      </c>
    </row>
    <row r="118" spans="1:12" ht="30" customHeight="1" x14ac:dyDescent="0.25">
      <c r="A118" s="22">
        <f>'Dummy Certification'!A118</f>
        <v>55000</v>
      </c>
      <c r="B118" s="63" t="str">
        <f>'Dummy Certification'!B118</f>
        <v>Dummy Certification WS</v>
      </c>
      <c r="C118" s="28" t="str">
        <f>'Dummy Certification'!C118</f>
        <v>Shoulder Impact Left</v>
      </c>
      <c r="D118" s="69" t="str">
        <f>'Dummy Certification'!D118</f>
        <v>Manual_WS_2013</v>
      </c>
      <c r="E118" s="180" t="s">
        <v>269</v>
      </c>
      <c r="F118" s="57" t="s">
        <v>361</v>
      </c>
      <c r="G118" s="174"/>
      <c r="H118" s="174"/>
      <c r="I118" s="174"/>
      <c r="J118" s="174"/>
      <c r="K118" s="34"/>
      <c r="L118" s="246" t="s">
        <v>383</v>
      </c>
    </row>
    <row r="119" spans="1:12" ht="30" customHeight="1" x14ac:dyDescent="0.25">
      <c r="A119" s="22">
        <f>'Dummy Certification'!A119</f>
        <v>55000</v>
      </c>
      <c r="B119" s="63" t="str">
        <f>'Dummy Certification'!B119</f>
        <v>Dummy Certification WS</v>
      </c>
      <c r="C119" s="28" t="str">
        <f>'Dummy Certification'!C119</f>
        <v>Shoulder Impact Right</v>
      </c>
      <c r="D119" s="69" t="str">
        <f>'Dummy Certification'!D119</f>
        <v>Manual_WS_2013</v>
      </c>
      <c r="E119" s="180" t="s">
        <v>269</v>
      </c>
      <c r="F119" s="57" t="s">
        <v>362</v>
      </c>
      <c r="G119" s="174"/>
      <c r="H119" s="174"/>
      <c r="I119" s="174"/>
      <c r="J119" s="174"/>
      <c r="K119" s="34"/>
      <c r="L119" s="246" t="s">
        <v>383</v>
      </c>
    </row>
    <row r="120" spans="1:12" ht="30" customHeight="1" x14ac:dyDescent="0.25">
      <c r="A120" s="22">
        <f>'Dummy Certification'!A120</f>
        <v>55000</v>
      </c>
      <c r="B120" s="63" t="str">
        <f>'Dummy Certification'!B120</f>
        <v>Dummy Certification WS</v>
      </c>
      <c r="C120" s="28" t="str">
        <f>'Dummy Certification'!C120</f>
        <v>Thorax Impact Left</v>
      </c>
      <c r="D120" s="69" t="str">
        <f>'Dummy Certification'!D120</f>
        <v>Manual_WS_2013</v>
      </c>
      <c r="E120" s="180" t="s">
        <v>269</v>
      </c>
      <c r="F120" s="57" t="s">
        <v>363</v>
      </c>
      <c r="G120" s="53" t="s">
        <v>270</v>
      </c>
      <c r="H120" s="54" t="s">
        <v>271</v>
      </c>
      <c r="I120" s="54" t="s">
        <v>272</v>
      </c>
      <c r="J120" s="182" t="s">
        <v>273</v>
      </c>
      <c r="K120" s="34"/>
      <c r="L120" s="246" t="s">
        <v>383</v>
      </c>
    </row>
    <row r="121" spans="1:12" ht="30" customHeight="1" x14ac:dyDescent="0.25">
      <c r="A121" s="22">
        <f>'Dummy Certification'!A121</f>
        <v>55000</v>
      </c>
      <c r="B121" s="63" t="str">
        <f>'Dummy Certification'!B121</f>
        <v>Dummy Certification WS</v>
      </c>
      <c r="C121" s="28" t="str">
        <f>'Dummy Certification'!C121</f>
        <v>Thorax Impact Right</v>
      </c>
      <c r="D121" s="69" t="str">
        <f>'Dummy Certification'!D121</f>
        <v>Manual_WS_2013</v>
      </c>
      <c r="E121" s="180" t="s">
        <v>269</v>
      </c>
      <c r="F121" s="57" t="s">
        <v>364</v>
      </c>
      <c r="G121" s="53" t="s">
        <v>274</v>
      </c>
      <c r="H121" s="54" t="s">
        <v>275</v>
      </c>
      <c r="I121" s="54" t="s">
        <v>272</v>
      </c>
      <c r="J121" s="182" t="s">
        <v>273</v>
      </c>
      <c r="K121" s="34"/>
      <c r="L121" s="246" t="s">
        <v>383</v>
      </c>
    </row>
    <row r="122" spans="1:12" ht="30" customHeight="1" x14ac:dyDescent="0.25">
      <c r="A122" s="22">
        <f>'Dummy Certification'!A122</f>
        <v>55000</v>
      </c>
      <c r="B122" s="63" t="str">
        <f>'Dummy Certification'!B122</f>
        <v>Dummy Certification WS</v>
      </c>
      <c r="C122" s="28" t="str">
        <f>'Dummy Certification'!C122</f>
        <v>Thorax Impact Without Arm Left</v>
      </c>
      <c r="D122" s="69" t="str">
        <f>'Dummy Certification'!D122</f>
        <v>Manual_WS_2013</v>
      </c>
      <c r="E122" s="180" t="s">
        <v>269</v>
      </c>
      <c r="F122" s="57" t="s">
        <v>363</v>
      </c>
      <c r="G122" s="53" t="s">
        <v>270</v>
      </c>
      <c r="H122" s="54" t="s">
        <v>271</v>
      </c>
      <c r="I122" s="54" t="s">
        <v>272</v>
      </c>
      <c r="J122" s="182" t="s">
        <v>273</v>
      </c>
      <c r="K122" s="34"/>
      <c r="L122" s="246" t="s">
        <v>383</v>
      </c>
    </row>
    <row r="123" spans="1:12" ht="30" customHeight="1" x14ac:dyDescent="0.25">
      <c r="A123" s="22">
        <f>'Dummy Certification'!A123</f>
        <v>55000</v>
      </c>
      <c r="B123" s="63" t="str">
        <f>'Dummy Certification'!B123</f>
        <v>Dummy Certification WS</v>
      </c>
      <c r="C123" s="28" t="str">
        <f>'Dummy Certification'!C123</f>
        <v>Thorax Impact Without Arm Right</v>
      </c>
      <c r="D123" s="69" t="str">
        <f>'Dummy Certification'!D123</f>
        <v>Manual_WS_2013</v>
      </c>
      <c r="E123" s="180" t="s">
        <v>269</v>
      </c>
      <c r="F123" s="57" t="s">
        <v>365</v>
      </c>
      <c r="G123" s="53" t="s">
        <v>274</v>
      </c>
      <c r="H123" s="54" t="s">
        <v>275</v>
      </c>
      <c r="I123" s="54" t="s">
        <v>272</v>
      </c>
      <c r="J123" s="182" t="s">
        <v>273</v>
      </c>
      <c r="K123" s="34"/>
      <c r="L123" s="246" t="s">
        <v>383</v>
      </c>
    </row>
    <row r="124" spans="1:12" ht="30" customHeight="1" x14ac:dyDescent="0.25">
      <c r="A124" s="22">
        <f>'Dummy Certification'!A124</f>
        <v>55000</v>
      </c>
      <c r="B124" s="63" t="str">
        <f>'Dummy Certification'!B124</f>
        <v>Dummy Certification WS</v>
      </c>
      <c r="C124" s="28" t="str">
        <f>'Dummy Certification'!C124</f>
        <v>Abdomen Impact Left</v>
      </c>
      <c r="D124" s="69" t="str">
        <f>'Dummy Certification'!D124</f>
        <v>Manual_WS_2013</v>
      </c>
      <c r="E124" s="180" t="s">
        <v>269</v>
      </c>
      <c r="F124" s="57" t="s">
        <v>366</v>
      </c>
      <c r="G124" s="53" t="s">
        <v>276</v>
      </c>
      <c r="H124" s="54" t="s">
        <v>277</v>
      </c>
      <c r="I124" s="174"/>
      <c r="J124" s="174"/>
      <c r="K124" s="34"/>
      <c r="L124" s="246" t="s">
        <v>383</v>
      </c>
    </row>
    <row r="125" spans="1:12" ht="30" customHeight="1" x14ac:dyDescent="0.25">
      <c r="A125" s="22">
        <f>'Dummy Certification'!A125</f>
        <v>55000</v>
      </c>
      <c r="B125" s="63" t="str">
        <f>'Dummy Certification'!B125</f>
        <v>Dummy Certification WS</v>
      </c>
      <c r="C125" s="28" t="str">
        <f>'Dummy Certification'!C125</f>
        <v>Abdomen Impact Right</v>
      </c>
      <c r="D125" s="69" t="str">
        <f>'Dummy Certification'!D125</f>
        <v>Manual_WS_2013</v>
      </c>
      <c r="E125" s="180" t="s">
        <v>269</v>
      </c>
      <c r="F125" s="57" t="s">
        <v>367</v>
      </c>
      <c r="G125" s="53" t="s">
        <v>278</v>
      </c>
      <c r="H125" s="54" t="s">
        <v>277</v>
      </c>
      <c r="I125" s="174"/>
      <c r="J125" s="174"/>
      <c r="K125" s="34"/>
      <c r="L125" s="246" t="s">
        <v>383</v>
      </c>
    </row>
    <row r="126" spans="1:12" ht="30" customHeight="1" x14ac:dyDescent="0.25">
      <c r="A126" s="22">
        <f>'Dummy Certification'!A126</f>
        <v>55000</v>
      </c>
      <c r="B126" s="63" t="str">
        <f>'Dummy Certification'!B126</f>
        <v>Dummy Certification WS</v>
      </c>
      <c r="C126" s="28" t="str">
        <f>'Dummy Certification'!C126</f>
        <v>Pelvis Impact Left</v>
      </c>
      <c r="D126" s="69" t="str">
        <f>'Dummy Certification'!D126</f>
        <v>Manual_WS_2013</v>
      </c>
      <c r="E126" s="180" t="s">
        <v>269</v>
      </c>
      <c r="F126" s="57" t="s">
        <v>368</v>
      </c>
      <c r="G126" s="182" t="s">
        <v>273</v>
      </c>
      <c r="H126" s="174"/>
      <c r="I126" s="174"/>
      <c r="J126" s="174"/>
      <c r="K126" s="34"/>
      <c r="L126" s="246" t="s">
        <v>383</v>
      </c>
    </row>
    <row r="127" spans="1:12" ht="30" customHeight="1" thickBot="1" x14ac:dyDescent="0.3">
      <c r="A127" s="22">
        <f>'Dummy Certification'!A127</f>
        <v>55000</v>
      </c>
      <c r="B127" s="65" t="str">
        <f>'Dummy Certification'!B127</f>
        <v>Dummy Certification WS</v>
      </c>
      <c r="C127" s="66" t="str">
        <f>'Dummy Certification'!C127</f>
        <v>Pelvis Impact Right</v>
      </c>
      <c r="D127" s="74" t="str">
        <f>'Dummy Certification'!D127</f>
        <v>Manual_WS_2013</v>
      </c>
      <c r="E127" s="184" t="s">
        <v>269</v>
      </c>
      <c r="F127" s="58" t="s">
        <v>368</v>
      </c>
      <c r="G127" s="185" t="s">
        <v>273</v>
      </c>
      <c r="H127" s="186"/>
      <c r="I127" s="186"/>
      <c r="J127" s="186"/>
      <c r="K127" s="39"/>
      <c r="L127" s="246" t="s">
        <v>383</v>
      </c>
    </row>
    <row r="128" spans="1:12" ht="30" customHeight="1" x14ac:dyDescent="0.25">
      <c r="A128" s="22">
        <f>'Dummy Certification'!A139</f>
        <v>56100</v>
      </c>
      <c r="B128" s="60" t="str">
        <f>'Dummy Certification'!B128</f>
        <v>Dummy Certification Q0</v>
      </c>
      <c r="C128" s="61" t="str">
        <f>'Dummy Certification'!C128</f>
        <v>Head Drop Frontal</v>
      </c>
      <c r="D128" s="73" t="str">
        <f>'Dummy Certification'!D128</f>
        <v>Manual_Q0_2015</v>
      </c>
      <c r="E128" s="188"/>
      <c r="F128" s="37" t="s">
        <v>279</v>
      </c>
      <c r="G128" s="32" t="s">
        <v>280</v>
      </c>
      <c r="H128" s="32" t="s">
        <v>281</v>
      </c>
      <c r="I128" s="183"/>
      <c r="J128" s="183"/>
      <c r="K128" s="189"/>
      <c r="L128" s="244"/>
    </row>
    <row r="129" spans="1:12" ht="30" customHeight="1" x14ac:dyDescent="0.25">
      <c r="A129" s="22">
        <f>'Dummy Certification'!A140</f>
        <v>56100</v>
      </c>
      <c r="B129" s="63" t="str">
        <f>'Dummy Certification'!B129</f>
        <v>Dummy Certification Q0</v>
      </c>
      <c r="C129" s="28" t="str">
        <f>'Dummy Certification'!C129</f>
        <v>Head Drop Left</v>
      </c>
      <c r="D129" s="69" t="str">
        <f>'Dummy Certification'!D129</f>
        <v>Manual_Q0_2015</v>
      </c>
      <c r="E129" s="177"/>
      <c r="F129" s="56" t="s">
        <v>279</v>
      </c>
      <c r="G129" s="53" t="s">
        <v>280</v>
      </c>
      <c r="H129" s="53" t="s">
        <v>281</v>
      </c>
      <c r="I129" s="174"/>
      <c r="J129" s="174"/>
      <c r="K129" s="190"/>
      <c r="L129" s="244"/>
    </row>
    <row r="130" spans="1:12" ht="30" customHeight="1" x14ac:dyDescent="0.25">
      <c r="A130" s="22">
        <f>'Dummy Certification'!A141</f>
        <v>56100</v>
      </c>
      <c r="B130" s="63" t="str">
        <f>'Dummy Certification'!B130</f>
        <v>Dummy Certification Q0</v>
      </c>
      <c r="C130" s="28" t="str">
        <f>'Dummy Certification'!C130</f>
        <v>Head Drop Right</v>
      </c>
      <c r="D130" s="69" t="str">
        <f>'Dummy Certification'!D130</f>
        <v>Manual_Q0_2015</v>
      </c>
      <c r="E130" s="177"/>
      <c r="F130" s="56" t="s">
        <v>279</v>
      </c>
      <c r="G130" s="53" t="s">
        <v>280</v>
      </c>
      <c r="H130" s="53" t="s">
        <v>281</v>
      </c>
      <c r="I130" s="174"/>
      <c r="J130" s="174"/>
      <c r="K130" s="190"/>
      <c r="L130" s="244"/>
    </row>
    <row r="131" spans="1:12" ht="30" customHeight="1" x14ac:dyDescent="0.25">
      <c r="A131" s="22">
        <f>'Dummy Certification'!A142</f>
        <v>56100</v>
      </c>
      <c r="B131" s="63" t="str">
        <f>'Dummy Certification'!B131</f>
        <v>Dummy Certification Q0</v>
      </c>
      <c r="C131" s="28" t="str">
        <f>'Dummy Certification'!C131</f>
        <v>Neck Flexion</v>
      </c>
      <c r="D131" s="69" t="str">
        <f>'Dummy Certification'!D131</f>
        <v>Manual_Q0_2015</v>
      </c>
      <c r="E131" s="177" t="s">
        <v>124</v>
      </c>
      <c r="F131" s="57" t="s">
        <v>487</v>
      </c>
      <c r="G131" s="54" t="s">
        <v>282</v>
      </c>
      <c r="H131" s="54" t="s">
        <v>283</v>
      </c>
      <c r="I131" s="174"/>
      <c r="J131" s="174"/>
      <c r="K131" s="190"/>
      <c r="L131" s="245" t="s">
        <v>382</v>
      </c>
    </row>
    <row r="132" spans="1:12" ht="30" customHeight="1" x14ac:dyDescent="0.25">
      <c r="A132" s="22">
        <f>'Dummy Certification'!A143</f>
        <v>56100</v>
      </c>
      <c r="B132" s="63" t="str">
        <f>'Dummy Certification'!B132</f>
        <v>Dummy Certification Q0</v>
      </c>
      <c r="C132" s="28" t="str">
        <f>'Dummy Certification'!C132</f>
        <v>Neck Flexion Left</v>
      </c>
      <c r="D132" s="69" t="str">
        <f>'Dummy Certification'!D132</f>
        <v>Manual_Q0_2015</v>
      </c>
      <c r="E132" s="177" t="s">
        <v>124</v>
      </c>
      <c r="F132" s="57" t="s">
        <v>488</v>
      </c>
      <c r="G132" s="54" t="s">
        <v>282</v>
      </c>
      <c r="H132" s="54" t="s">
        <v>283</v>
      </c>
      <c r="I132" s="174"/>
      <c r="J132" s="174"/>
      <c r="K132" s="190"/>
      <c r="L132" s="245" t="s">
        <v>382</v>
      </c>
    </row>
    <row r="133" spans="1:12" ht="30" customHeight="1" x14ac:dyDescent="0.25">
      <c r="A133" s="22">
        <f>'Dummy Certification'!A144</f>
        <v>56100</v>
      </c>
      <c r="B133" s="63" t="str">
        <f>'Dummy Certification'!B133</f>
        <v>Dummy Certification Q0</v>
      </c>
      <c r="C133" s="28" t="str">
        <f>'Dummy Certification'!C133</f>
        <v>Neck Flexion Right</v>
      </c>
      <c r="D133" s="69" t="str">
        <f>'Dummy Certification'!D133</f>
        <v>Manual_Q0_2015</v>
      </c>
      <c r="E133" s="177" t="s">
        <v>124</v>
      </c>
      <c r="F133" s="57" t="s">
        <v>488</v>
      </c>
      <c r="G133" s="54" t="s">
        <v>284</v>
      </c>
      <c r="H133" s="54" t="s">
        <v>285</v>
      </c>
      <c r="I133" s="174"/>
      <c r="J133" s="174"/>
      <c r="K133" s="190"/>
      <c r="L133" s="245" t="s">
        <v>382</v>
      </c>
    </row>
    <row r="134" spans="1:12" ht="30" customHeight="1" x14ac:dyDescent="0.25">
      <c r="A134" s="22">
        <f>'Dummy Certification'!A151</f>
        <v>56100</v>
      </c>
      <c r="B134" s="63" t="str">
        <f>'Dummy Certification'!B134</f>
        <v>Dummy Certification Q0</v>
      </c>
      <c r="C134" s="28" t="str">
        <f>'Dummy Certification'!C134</f>
        <v>Neck Extension</v>
      </c>
      <c r="D134" s="69" t="str">
        <f>'Dummy Certification'!D134</f>
        <v>Manual_Q0_2015</v>
      </c>
      <c r="E134" s="177" t="s">
        <v>124</v>
      </c>
      <c r="F134" s="57" t="s">
        <v>489</v>
      </c>
      <c r="G134" s="54" t="s">
        <v>284</v>
      </c>
      <c r="H134" s="54" t="s">
        <v>285</v>
      </c>
      <c r="I134" s="174"/>
      <c r="J134" s="174"/>
      <c r="K134" s="190"/>
      <c r="L134" s="245" t="s">
        <v>382</v>
      </c>
    </row>
    <row r="135" spans="1:12" ht="30" customHeight="1" x14ac:dyDescent="0.25">
      <c r="A135" s="22">
        <f>'Dummy Certification'!A145</f>
        <v>56100</v>
      </c>
      <c r="B135" s="63" t="str">
        <f>'Dummy Certification'!B135</f>
        <v>Dummy Certification Q0</v>
      </c>
      <c r="C135" s="28" t="str">
        <f>'Dummy Certification'!C135</f>
        <v>Lumbar Flexion</v>
      </c>
      <c r="D135" s="69" t="str">
        <f>'Dummy Certification'!D135</f>
        <v>Manual_Q0_2015</v>
      </c>
      <c r="E135" s="177" t="s">
        <v>124</v>
      </c>
      <c r="F135" s="229" t="s">
        <v>511</v>
      </c>
      <c r="G135" s="187" t="s">
        <v>286</v>
      </c>
      <c r="H135" s="187" t="s">
        <v>287</v>
      </c>
      <c r="I135" s="174"/>
      <c r="J135" s="174"/>
      <c r="K135" s="190"/>
      <c r="L135" s="245" t="s">
        <v>382</v>
      </c>
    </row>
    <row r="136" spans="1:12" ht="30" customHeight="1" x14ac:dyDescent="0.25">
      <c r="A136" s="22">
        <f>'Dummy Certification'!A147</f>
        <v>56100</v>
      </c>
      <c r="B136" s="63" t="str">
        <f>'Dummy Certification'!B136</f>
        <v>Dummy Certification Q0</v>
      </c>
      <c r="C136" s="28" t="str">
        <f>'Dummy Certification'!C136</f>
        <v>Lumbar Flexion Left</v>
      </c>
      <c r="D136" s="69" t="str">
        <f>'Dummy Certification'!D136</f>
        <v>Manual_Q0_2015</v>
      </c>
      <c r="E136" s="177" t="s">
        <v>124</v>
      </c>
      <c r="F136" s="229" t="s">
        <v>511</v>
      </c>
      <c r="G136" s="187" t="s">
        <v>288</v>
      </c>
      <c r="H136" s="187" t="s">
        <v>289</v>
      </c>
      <c r="I136" s="174"/>
      <c r="J136" s="174"/>
      <c r="K136" s="190"/>
      <c r="L136" s="245" t="s">
        <v>382</v>
      </c>
    </row>
    <row r="137" spans="1:12" ht="30" customHeight="1" x14ac:dyDescent="0.25">
      <c r="A137" s="22">
        <f>'Dummy Certification'!A150</f>
        <v>56100</v>
      </c>
      <c r="B137" s="63" t="str">
        <f>'Dummy Certification'!B137</f>
        <v>Dummy Certification Q0</v>
      </c>
      <c r="C137" s="28" t="str">
        <f>'Dummy Certification'!C137</f>
        <v>Lumbar Flexion Right</v>
      </c>
      <c r="D137" s="69" t="str">
        <f>'Dummy Certification'!D137</f>
        <v>Manual_Q0_2015</v>
      </c>
      <c r="E137" s="177" t="s">
        <v>124</v>
      </c>
      <c r="F137" s="229" t="s">
        <v>511</v>
      </c>
      <c r="G137" s="187" t="s">
        <v>288</v>
      </c>
      <c r="H137" s="187" t="s">
        <v>289</v>
      </c>
      <c r="I137" s="174"/>
      <c r="J137" s="174"/>
      <c r="K137" s="190"/>
      <c r="L137" s="245" t="s">
        <v>382</v>
      </c>
    </row>
    <row r="138" spans="1:12" ht="30" customHeight="1" thickBot="1" x14ac:dyDescent="0.3">
      <c r="B138" s="145" t="str">
        <f>'Dummy Certification'!B138</f>
        <v>Dummy Certification Q0</v>
      </c>
      <c r="C138" s="146" t="str">
        <f>'Dummy Certification'!C138</f>
        <v>Abdomen Weight Test</v>
      </c>
      <c r="D138" s="150" t="str">
        <f>'Dummy Certification'!D138</f>
        <v>Manual_Q0_2015</v>
      </c>
      <c r="E138" s="75"/>
      <c r="F138" s="204" t="s">
        <v>307</v>
      </c>
      <c r="G138" s="186"/>
      <c r="H138" s="186"/>
      <c r="I138" s="186"/>
      <c r="J138" s="186"/>
      <c r="K138" s="202"/>
    </row>
    <row r="139" spans="1:12" ht="30" customHeight="1" x14ac:dyDescent="0.25">
      <c r="B139" s="60" t="str">
        <f>'Dummy Certification'!B139</f>
        <v>Dummy Certification Q1</v>
      </c>
      <c r="C139" s="61" t="str">
        <f>'Dummy Certification'!C139</f>
        <v>Head Drop Frontal</v>
      </c>
      <c r="D139" s="62" t="str">
        <f>'Dummy Certification'!D139</f>
        <v>Manual_Q1_2014</v>
      </c>
      <c r="E139" s="272"/>
      <c r="F139" s="70" t="s">
        <v>313</v>
      </c>
      <c r="G139" s="32" t="s">
        <v>314</v>
      </c>
      <c r="H139" s="32" t="s">
        <v>315</v>
      </c>
      <c r="I139" s="183"/>
      <c r="J139" s="183"/>
      <c r="K139" s="189"/>
      <c r="L139" s="244"/>
    </row>
    <row r="140" spans="1:12" ht="30" customHeight="1" x14ac:dyDescent="0.25">
      <c r="B140" s="63" t="str">
        <f>'Dummy Certification'!B140</f>
        <v>Dummy Certification Q1</v>
      </c>
      <c r="C140" s="28" t="str">
        <f>'Dummy Certification'!C140</f>
        <v>Head Drop Left</v>
      </c>
      <c r="D140" s="64" t="str">
        <f>'Dummy Certification'!D140</f>
        <v>Manual_Q1_2014</v>
      </c>
      <c r="E140" s="273"/>
      <c r="F140" s="71" t="s">
        <v>313</v>
      </c>
      <c r="G140" s="196" t="s">
        <v>314</v>
      </c>
      <c r="H140" s="196" t="s">
        <v>315</v>
      </c>
      <c r="I140" s="197"/>
      <c r="J140" s="197"/>
      <c r="K140" s="190"/>
      <c r="L140" s="244"/>
    </row>
    <row r="141" spans="1:12" ht="30" customHeight="1" x14ac:dyDescent="0.25">
      <c r="B141" s="63" t="str">
        <f>'Dummy Certification'!B141</f>
        <v>Dummy Certification Q1</v>
      </c>
      <c r="C141" s="28" t="str">
        <f>'Dummy Certification'!C141</f>
        <v>Head Drop Right</v>
      </c>
      <c r="D141" s="64" t="str">
        <f>'Dummy Certification'!D141</f>
        <v>Manual_Q1_2014</v>
      </c>
      <c r="E141" s="273"/>
      <c r="F141" s="71" t="s">
        <v>313</v>
      </c>
      <c r="G141" s="196" t="s">
        <v>314</v>
      </c>
      <c r="H141" s="196" t="s">
        <v>315</v>
      </c>
      <c r="I141" s="197"/>
      <c r="J141" s="197"/>
      <c r="K141" s="190"/>
      <c r="L141" s="244"/>
    </row>
    <row r="142" spans="1:12" ht="30" customHeight="1" x14ac:dyDescent="0.25">
      <c r="B142" s="63" t="str">
        <f>'Dummy Certification'!B142</f>
        <v>Dummy Certification Q1</v>
      </c>
      <c r="C142" s="28" t="str">
        <f>'Dummy Certification'!C142</f>
        <v>Neck Flexion</v>
      </c>
      <c r="D142" s="64" t="str">
        <f>'Dummy Certification'!D142</f>
        <v>Manual_Q1_2014</v>
      </c>
      <c r="E142" s="273" t="s">
        <v>124</v>
      </c>
      <c r="F142" s="72" t="s">
        <v>490</v>
      </c>
      <c r="G142" s="198" t="s">
        <v>282</v>
      </c>
      <c r="H142" s="198" t="s">
        <v>283</v>
      </c>
      <c r="I142" s="199"/>
      <c r="J142" s="199"/>
      <c r="K142" s="203"/>
      <c r="L142" s="245" t="s">
        <v>382</v>
      </c>
    </row>
    <row r="143" spans="1:12" ht="30" customHeight="1" x14ac:dyDescent="0.25">
      <c r="A143" s="22">
        <f>'Dummy Certification'!A157</f>
        <v>56200</v>
      </c>
      <c r="B143" s="63" t="str">
        <f>'Dummy Certification'!B143</f>
        <v>Dummy Certification Q1</v>
      </c>
      <c r="C143" s="28" t="str">
        <f>'Dummy Certification'!C143</f>
        <v>Neck Flexion Left</v>
      </c>
      <c r="D143" s="64" t="str">
        <f>'Dummy Certification'!D143</f>
        <v>Manual_Q1_2014</v>
      </c>
      <c r="E143" s="273" t="s">
        <v>124</v>
      </c>
      <c r="F143" s="72" t="s">
        <v>491</v>
      </c>
      <c r="G143" s="198" t="s">
        <v>284</v>
      </c>
      <c r="H143" s="198" t="s">
        <v>285</v>
      </c>
      <c r="I143" s="200"/>
      <c r="J143" s="200"/>
      <c r="K143" s="193"/>
      <c r="L143" s="245" t="s">
        <v>382</v>
      </c>
    </row>
    <row r="144" spans="1:12" ht="30" customHeight="1" x14ac:dyDescent="0.25">
      <c r="A144" s="22">
        <f>'Dummy Certification'!A161</f>
        <v>56200</v>
      </c>
      <c r="B144" s="63" t="str">
        <f>'Dummy Certification'!B144</f>
        <v>Dummy Certification Q1</v>
      </c>
      <c r="C144" s="28" t="str">
        <f>'Dummy Certification'!C144</f>
        <v>Neck Flexion Right</v>
      </c>
      <c r="D144" s="64" t="str">
        <f>'Dummy Certification'!D144</f>
        <v>Manual_Q1_2014</v>
      </c>
      <c r="E144" s="273" t="s">
        <v>124</v>
      </c>
      <c r="F144" s="72" t="s">
        <v>491</v>
      </c>
      <c r="G144" s="198" t="s">
        <v>284</v>
      </c>
      <c r="H144" s="198" t="s">
        <v>285</v>
      </c>
      <c r="I144" s="200"/>
      <c r="J144" s="200"/>
      <c r="K144" s="193"/>
      <c r="L144" s="245" t="s">
        <v>382</v>
      </c>
    </row>
    <row r="145" spans="1:13" ht="30" customHeight="1" x14ac:dyDescent="0.25">
      <c r="A145" s="22">
        <f>'Dummy Certification'!A159</f>
        <v>56200</v>
      </c>
      <c r="B145" s="63" t="str">
        <f>'Dummy Certification'!B145</f>
        <v>Dummy Certification Q1</v>
      </c>
      <c r="C145" s="28" t="str">
        <f>'Dummy Certification'!C145</f>
        <v>Thorax Impact</v>
      </c>
      <c r="D145" s="64" t="str">
        <f>'Dummy Certification'!D145</f>
        <v>Manual_Q1_2014</v>
      </c>
      <c r="E145" s="273" t="s">
        <v>316</v>
      </c>
      <c r="F145" s="304" t="s">
        <v>461</v>
      </c>
      <c r="G145" s="200"/>
      <c r="H145" s="200"/>
      <c r="I145" s="197"/>
      <c r="J145" s="197"/>
      <c r="K145" s="190"/>
      <c r="L145" s="246" t="s">
        <v>383</v>
      </c>
    </row>
    <row r="146" spans="1:13" ht="30" customHeight="1" x14ac:dyDescent="0.25">
      <c r="A146" s="22">
        <f>'Dummy Certification'!A160</f>
        <v>56200</v>
      </c>
      <c r="B146" s="63" t="str">
        <f>'Dummy Certification'!B146</f>
        <v>Dummy Certification Q1</v>
      </c>
      <c r="C146" s="28" t="str">
        <f>'Dummy Certification'!C146</f>
        <v>Thorax Impact Left</v>
      </c>
      <c r="D146" s="64" t="str">
        <f>'Dummy Certification'!D146</f>
        <v>Manual_Q1_2014</v>
      </c>
      <c r="E146" s="273" t="s">
        <v>316</v>
      </c>
      <c r="F146" s="304" t="s">
        <v>462</v>
      </c>
      <c r="G146" s="197"/>
      <c r="H146" s="197"/>
      <c r="I146" s="197"/>
      <c r="J146" s="197"/>
      <c r="K146" s="190"/>
      <c r="L146" s="246" t="s">
        <v>383</v>
      </c>
    </row>
    <row r="147" spans="1:13" ht="30" customHeight="1" x14ac:dyDescent="0.25">
      <c r="A147" s="22">
        <f>'Dummy Certification'!A173</f>
        <v>56300</v>
      </c>
      <c r="B147" s="63" t="str">
        <f>'Dummy Certification'!B147</f>
        <v>Dummy Certification Q1</v>
      </c>
      <c r="C147" s="28" t="str">
        <f>'Dummy Certification'!C147</f>
        <v>Thorax Impact Right</v>
      </c>
      <c r="D147" s="64" t="str">
        <f>'Dummy Certification'!D147</f>
        <v>Manual_Q1_2014</v>
      </c>
      <c r="E147" s="274" t="s">
        <v>316</v>
      </c>
      <c r="F147" s="306" t="s">
        <v>462</v>
      </c>
      <c r="G147" s="186"/>
      <c r="H147" s="186"/>
      <c r="I147" s="186"/>
      <c r="J147" s="186"/>
      <c r="K147" s="202"/>
      <c r="L147" s="246" t="s">
        <v>383</v>
      </c>
    </row>
    <row r="148" spans="1:13" ht="30" customHeight="1" x14ac:dyDescent="0.25">
      <c r="A148" s="22">
        <f>'Dummy Certification'!A162</f>
        <v>56200</v>
      </c>
      <c r="B148" s="63" t="str">
        <f>'Dummy Certification'!B148</f>
        <v>Dummy Certification Q1</v>
      </c>
      <c r="C148" s="28" t="str">
        <f>'Dummy Certification'!C148</f>
        <v>Lumbar Flexion</v>
      </c>
      <c r="D148" s="64" t="str">
        <f>'Dummy Certification'!D148</f>
        <v>Manual_Q1_2014</v>
      </c>
      <c r="E148" s="273" t="s">
        <v>124</v>
      </c>
      <c r="F148" s="229" t="s">
        <v>511</v>
      </c>
      <c r="G148" s="201" t="s">
        <v>286</v>
      </c>
      <c r="H148" s="201" t="s">
        <v>287</v>
      </c>
      <c r="I148" s="197"/>
      <c r="J148" s="197"/>
      <c r="K148" s="190"/>
      <c r="L148" s="245" t="s">
        <v>382</v>
      </c>
    </row>
    <row r="149" spans="1:13" ht="30" customHeight="1" x14ac:dyDescent="0.25">
      <c r="A149" s="22">
        <f>'Dummy Certification'!A163</f>
        <v>56200</v>
      </c>
      <c r="B149" s="63" t="str">
        <f>'Dummy Certification'!B149</f>
        <v>Dummy Certification Q1</v>
      </c>
      <c r="C149" s="28" t="str">
        <f>'Dummy Certification'!C149</f>
        <v>Lumbar Flexion Left</v>
      </c>
      <c r="D149" s="64" t="str">
        <f>'Dummy Certification'!D149</f>
        <v>Manual_Q1_2014</v>
      </c>
      <c r="E149" s="273" t="s">
        <v>124</v>
      </c>
      <c r="F149" s="229" t="s">
        <v>511</v>
      </c>
      <c r="G149" s="201" t="s">
        <v>288</v>
      </c>
      <c r="H149" s="201" t="s">
        <v>289</v>
      </c>
      <c r="I149" s="197"/>
      <c r="J149" s="197"/>
      <c r="K149" s="190"/>
      <c r="L149" s="245" t="s">
        <v>382</v>
      </c>
    </row>
    <row r="150" spans="1:13" ht="30" customHeight="1" x14ac:dyDescent="0.25">
      <c r="A150" s="22">
        <f>'Dummy Certification'!A164</f>
        <v>56200</v>
      </c>
      <c r="B150" s="63" t="str">
        <f>'Dummy Certification'!B150</f>
        <v>Dummy Certification Q1</v>
      </c>
      <c r="C150" s="28" t="str">
        <f>'Dummy Certification'!C150</f>
        <v>Lumbar Flexion Right</v>
      </c>
      <c r="D150" s="64" t="str">
        <f>'Dummy Certification'!D150</f>
        <v>Manual_Q1_2014</v>
      </c>
      <c r="E150" s="273" t="s">
        <v>124</v>
      </c>
      <c r="F150" s="229" t="s">
        <v>511</v>
      </c>
      <c r="G150" s="201" t="s">
        <v>288</v>
      </c>
      <c r="H150" s="201" t="s">
        <v>289</v>
      </c>
      <c r="I150" s="197"/>
      <c r="J150" s="197"/>
      <c r="K150" s="190"/>
      <c r="L150" s="245" t="s">
        <v>382</v>
      </c>
    </row>
    <row r="151" spans="1:13" ht="30" customHeight="1" thickBot="1" x14ac:dyDescent="0.3">
      <c r="A151" s="22">
        <f>'Dummy Certification'!A158</f>
        <v>56200</v>
      </c>
      <c r="B151" s="65" t="str">
        <f>'Dummy Certification'!B151</f>
        <v>Dummy Certification Q1</v>
      </c>
      <c r="C151" s="66" t="str">
        <f>'Dummy Certification'!C151</f>
        <v>Abdomen Weight Test</v>
      </c>
      <c r="D151" s="67" t="str">
        <f>'Dummy Certification'!D151</f>
        <v>Manual_Q1_2014</v>
      </c>
      <c r="E151" s="273"/>
      <c r="F151" s="204" t="s">
        <v>307</v>
      </c>
      <c r="G151" s="197"/>
      <c r="H151" s="197"/>
      <c r="I151" s="197"/>
      <c r="J151" s="197"/>
      <c r="K151" s="190"/>
    </row>
    <row r="152" spans="1:13" ht="30" customHeight="1" x14ac:dyDescent="0.25">
      <c r="A152" s="22">
        <f>'Dummy Certification'!A172</f>
        <v>56300</v>
      </c>
      <c r="B152" s="139" t="str">
        <f>'Dummy Certification'!B152</f>
        <v>Dummy Certification Q2</v>
      </c>
      <c r="C152" s="140" t="str">
        <f>'Dummy Certification'!C152</f>
        <v>Head Drop Frontal</v>
      </c>
      <c r="D152" s="149" t="str">
        <f>'Dummy Certification'!D152</f>
        <v>Manual_Q2_2014</v>
      </c>
      <c r="E152" s="188"/>
      <c r="F152" s="70" t="s">
        <v>317</v>
      </c>
      <c r="G152" s="32" t="s">
        <v>318</v>
      </c>
      <c r="H152" s="32" t="s">
        <v>319</v>
      </c>
      <c r="I152" s="183"/>
      <c r="J152" s="183"/>
      <c r="K152" s="189"/>
      <c r="L152" s="244"/>
    </row>
    <row r="153" spans="1:13" ht="30" customHeight="1" x14ac:dyDescent="0.25">
      <c r="A153" s="22">
        <f>'Dummy Certification'!A165</f>
        <v>56300</v>
      </c>
      <c r="B153" s="63" t="str">
        <f>'Dummy Certification'!B153</f>
        <v>Dummy Certification Q2</v>
      </c>
      <c r="C153" s="28" t="str">
        <f>'Dummy Certification'!C153</f>
        <v>Head Drop Left</v>
      </c>
      <c r="D153" s="69" t="str">
        <f>'Dummy Certification'!D153</f>
        <v>Manual_Q2_2014</v>
      </c>
      <c r="E153" s="177"/>
      <c r="F153" s="71" t="s">
        <v>317</v>
      </c>
      <c r="G153" s="206" t="s">
        <v>318</v>
      </c>
      <c r="H153" s="206" t="s">
        <v>319</v>
      </c>
      <c r="I153" s="207"/>
      <c r="J153" s="207"/>
      <c r="K153" s="190"/>
      <c r="L153" s="244"/>
    </row>
    <row r="154" spans="1:13" ht="30" customHeight="1" x14ac:dyDescent="0.25">
      <c r="A154" s="22">
        <f>'Dummy Certification'!A178</f>
        <v>56400</v>
      </c>
      <c r="B154" s="63" t="str">
        <f>'Dummy Certification'!B154</f>
        <v>Dummy Certification Q2</v>
      </c>
      <c r="C154" s="28" t="str">
        <f>'Dummy Certification'!C154</f>
        <v>Head Drop Right</v>
      </c>
      <c r="D154" s="69" t="str">
        <f>'Dummy Certification'!D154</f>
        <v>Manual_Q2_2014</v>
      </c>
      <c r="E154" s="177"/>
      <c r="F154" s="71" t="s">
        <v>317</v>
      </c>
      <c r="G154" s="206" t="s">
        <v>318</v>
      </c>
      <c r="H154" s="206" t="s">
        <v>319</v>
      </c>
      <c r="I154" s="207"/>
      <c r="J154" s="207"/>
      <c r="K154" s="190"/>
      <c r="L154" s="244"/>
    </row>
    <row r="155" spans="1:13" ht="30" customHeight="1" x14ac:dyDescent="0.25">
      <c r="A155" s="22">
        <f>'Dummy Certification'!A179</f>
        <v>56400</v>
      </c>
      <c r="B155" s="63" t="str">
        <f>'Dummy Certification'!B155</f>
        <v>Dummy Certification Q2</v>
      </c>
      <c r="C155" s="28" t="str">
        <f>'Dummy Certification'!C155</f>
        <v>Neck Flexion</v>
      </c>
      <c r="D155" s="69" t="str">
        <f>'Dummy Certification'!D155</f>
        <v>Manual_Q2_2014</v>
      </c>
      <c r="E155" s="177" t="s">
        <v>124</v>
      </c>
      <c r="F155" s="72" t="s">
        <v>492</v>
      </c>
      <c r="G155" s="208" t="s">
        <v>282</v>
      </c>
      <c r="H155" s="208" t="s">
        <v>283</v>
      </c>
      <c r="I155" s="209"/>
      <c r="J155" s="209"/>
      <c r="K155" s="203"/>
      <c r="L155" s="245" t="s">
        <v>382</v>
      </c>
    </row>
    <row r="156" spans="1:13" ht="30" customHeight="1" x14ac:dyDescent="0.25">
      <c r="A156" s="22">
        <f>'Dummy Certification'!A166</f>
        <v>56300</v>
      </c>
      <c r="B156" s="63" t="str">
        <f>'Dummy Certification'!B156</f>
        <v>Dummy Certification Q2</v>
      </c>
      <c r="C156" s="28" t="str">
        <f>'Dummy Certification'!C156</f>
        <v>Neck Flexion Left</v>
      </c>
      <c r="D156" s="69" t="str">
        <f>'Dummy Certification'!D156</f>
        <v>Manual_Q2_2014</v>
      </c>
      <c r="E156" s="177" t="s">
        <v>124</v>
      </c>
      <c r="F156" s="72" t="s">
        <v>493</v>
      </c>
      <c r="G156" s="208" t="s">
        <v>284</v>
      </c>
      <c r="H156" s="208" t="s">
        <v>285</v>
      </c>
      <c r="I156" s="210"/>
      <c r="J156" s="210"/>
      <c r="K156" s="193"/>
      <c r="L156" s="245" t="s">
        <v>382</v>
      </c>
    </row>
    <row r="157" spans="1:13" ht="30" customHeight="1" x14ac:dyDescent="0.25">
      <c r="A157" s="22">
        <f>'Dummy Certification'!A180</f>
        <v>56400</v>
      </c>
      <c r="B157" s="63" t="str">
        <f>'Dummy Certification'!B157</f>
        <v>Dummy Certification Q2</v>
      </c>
      <c r="C157" s="28" t="str">
        <f>'Dummy Certification'!C157</f>
        <v>Neck Flexion Right</v>
      </c>
      <c r="D157" s="69" t="str">
        <f>'Dummy Certification'!D157</f>
        <v>Manual_Q2_2014</v>
      </c>
      <c r="E157" s="177" t="s">
        <v>124</v>
      </c>
      <c r="F157" s="72" t="s">
        <v>493</v>
      </c>
      <c r="G157" s="208" t="s">
        <v>284</v>
      </c>
      <c r="H157" s="208" t="s">
        <v>285</v>
      </c>
      <c r="I157" s="210"/>
      <c r="J157" s="210"/>
      <c r="K157" s="193"/>
      <c r="L157" s="245" t="s">
        <v>382</v>
      </c>
    </row>
    <row r="158" spans="1:13" ht="30" customHeight="1" x14ac:dyDescent="0.25">
      <c r="A158" s="22">
        <f>'Dummy Certification'!A184</f>
        <v>56400</v>
      </c>
      <c r="B158" s="63" t="str">
        <f>'Dummy Certification'!B158</f>
        <v>Dummy Certification Q2</v>
      </c>
      <c r="C158" s="28" t="str">
        <f>'Dummy Certification'!C158</f>
        <v>Thorax Impact</v>
      </c>
      <c r="D158" s="69" t="str">
        <f>'Dummy Certification'!D158</f>
        <v>Manual_Q2_2014</v>
      </c>
      <c r="E158" s="177" t="s">
        <v>320</v>
      </c>
      <c r="F158" s="304" t="s">
        <v>463</v>
      </c>
      <c r="G158" s="210"/>
      <c r="H158" s="210"/>
      <c r="I158" s="207"/>
      <c r="J158" s="207"/>
      <c r="K158" s="190"/>
      <c r="L158" s="246" t="s">
        <v>383</v>
      </c>
    </row>
    <row r="159" spans="1:13" s="134" customFormat="1" ht="30" customHeight="1" x14ac:dyDescent="0.25">
      <c r="A159" s="22"/>
      <c r="B159" s="63" t="str">
        <f>'Dummy Certification'!B159</f>
        <v>Dummy Certification Q2</v>
      </c>
      <c r="C159" s="28" t="str">
        <f>'Dummy Certification'!C159</f>
        <v>Thorax Impact Left</v>
      </c>
      <c r="D159" s="69" t="str">
        <f>'Dummy Certification'!D159</f>
        <v>Manual_Q2_2014</v>
      </c>
      <c r="E159" s="177" t="s">
        <v>320</v>
      </c>
      <c r="F159" s="304" t="s">
        <v>464</v>
      </c>
      <c r="G159" s="207"/>
      <c r="H159" s="207"/>
      <c r="I159" s="207"/>
      <c r="J159" s="207"/>
      <c r="K159" s="190"/>
      <c r="L159" s="246" t="s">
        <v>383</v>
      </c>
      <c r="M159" s="243"/>
    </row>
    <row r="160" spans="1:13" s="134" customFormat="1" ht="30" customHeight="1" x14ac:dyDescent="0.25">
      <c r="A160" s="22"/>
      <c r="B160" s="145" t="str">
        <f>'Dummy Certification'!B160</f>
        <v>Dummy Certification Q2</v>
      </c>
      <c r="C160" s="146" t="str">
        <f>'Dummy Certification'!C160</f>
        <v>Thorax Impact Right</v>
      </c>
      <c r="D160" s="150" t="str">
        <f>'Dummy Certification'!D160</f>
        <v>Manual_Q2_2014</v>
      </c>
      <c r="E160" s="205" t="s">
        <v>320</v>
      </c>
      <c r="F160" s="306" t="s">
        <v>464</v>
      </c>
      <c r="G160" s="186"/>
      <c r="H160" s="186"/>
      <c r="I160" s="186"/>
      <c r="J160" s="186"/>
      <c r="K160" s="202"/>
      <c r="L160" s="246" t="s">
        <v>383</v>
      </c>
      <c r="M160" s="243"/>
    </row>
    <row r="161" spans="1:13" ht="30" customHeight="1" x14ac:dyDescent="0.25">
      <c r="A161" s="22">
        <f>'Dummy Certification'!A181</f>
        <v>56400</v>
      </c>
      <c r="B161" s="63" t="str">
        <f>'Dummy Certification'!B161</f>
        <v>Dummy Certification Q2</v>
      </c>
      <c r="C161" s="28" t="str">
        <f>'Dummy Certification'!C161</f>
        <v>Lumbar Flexion</v>
      </c>
      <c r="D161" s="69" t="str">
        <f>'Dummy Certification'!D161</f>
        <v>Manual_Q2_2014</v>
      </c>
      <c r="E161" s="177" t="s">
        <v>124</v>
      </c>
      <c r="F161" s="229" t="s">
        <v>511</v>
      </c>
      <c r="G161" s="211" t="s">
        <v>286</v>
      </c>
      <c r="H161" s="211" t="s">
        <v>287</v>
      </c>
      <c r="I161" s="207"/>
      <c r="J161" s="207"/>
      <c r="K161" s="190"/>
      <c r="L161" s="245" t="s">
        <v>382</v>
      </c>
    </row>
    <row r="162" spans="1:13" ht="30" customHeight="1" x14ac:dyDescent="0.25">
      <c r="A162" s="22">
        <f>'Dummy Certification'!A182</f>
        <v>56400</v>
      </c>
      <c r="B162" s="63" t="str">
        <f>'Dummy Certification'!B162</f>
        <v>Dummy Certification Q2</v>
      </c>
      <c r="C162" s="28" t="str">
        <f>'Dummy Certification'!C162</f>
        <v>Lumbar Flexion Left</v>
      </c>
      <c r="D162" s="69" t="str">
        <f>'Dummy Certification'!D162</f>
        <v>Manual_Q2_2014</v>
      </c>
      <c r="E162" s="177" t="s">
        <v>124</v>
      </c>
      <c r="F162" s="229" t="s">
        <v>511</v>
      </c>
      <c r="G162" s="211" t="s">
        <v>288</v>
      </c>
      <c r="H162" s="211" t="s">
        <v>289</v>
      </c>
      <c r="I162" s="207"/>
      <c r="J162" s="207"/>
      <c r="K162" s="190"/>
      <c r="L162" s="245" t="s">
        <v>382</v>
      </c>
    </row>
    <row r="163" spans="1:13" ht="30" customHeight="1" x14ac:dyDescent="0.25">
      <c r="A163" s="22">
        <f>'Dummy Certification'!A183</f>
        <v>56400</v>
      </c>
      <c r="B163" s="63" t="str">
        <f>'Dummy Certification'!B163</f>
        <v>Dummy Certification Q2</v>
      </c>
      <c r="C163" s="28" t="str">
        <f>'Dummy Certification'!C163</f>
        <v>Lumbar Flexion Right</v>
      </c>
      <c r="D163" s="69" t="str">
        <f>'Dummy Certification'!D163</f>
        <v>Manual_Q2_2014</v>
      </c>
      <c r="E163" s="177" t="s">
        <v>124</v>
      </c>
      <c r="F163" s="229" t="s">
        <v>511</v>
      </c>
      <c r="G163" s="211" t="s">
        <v>288</v>
      </c>
      <c r="H163" s="211" t="s">
        <v>289</v>
      </c>
      <c r="I163" s="207"/>
      <c r="J163" s="207"/>
      <c r="K163" s="190"/>
      <c r="L163" s="245" t="s">
        <v>382</v>
      </c>
    </row>
    <row r="164" spans="1:13" ht="30" customHeight="1" thickBot="1" x14ac:dyDescent="0.3">
      <c r="A164" s="22" t="e">
        <f>'Dummy Certification'!#REF!</f>
        <v>#REF!</v>
      </c>
      <c r="B164" s="145" t="str">
        <f>'Dummy Certification'!B164</f>
        <v>Dummy Certification Q2</v>
      </c>
      <c r="C164" s="146" t="str">
        <f>'Dummy Certification'!C164</f>
        <v>Abdomen Weight Test</v>
      </c>
      <c r="D164" s="150" t="str">
        <f>'Dummy Certification'!D164</f>
        <v>Manual_Q2_2014</v>
      </c>
      <c r="E164" s="205"/>
      <c r="F164" s="279" t="s">
        <v>307</v>
      </c>
      <c r="G164" s="186"/>
      <c r="H164" s="186"/>
      <c r="I164" s="186"/>
      <c r="J164" s="186"/>
      <c r="K164" s="202"/>
    </row>
    <row r="165" spans="1:13" ht="30" customHeight="1" x14ac:dyDescent="0.25">
      <c r="A165" s="22">
        <f>'Dummy Certification'!A190</f>
        <v>56400</v>
      </c>
      <c r="B165" s="60" t="str">
        <f>'Dummy Certification'!B165</f>
        <v>Dummy Certification Q3</v>
      </c>
      <c r="C165" s="61" t="str">
        <f>'Dummy Certification'!C165</f>
        <v>Head Drop Frontal</v>
      </c>
      <c r="D165" s="62" t="str">
        <f>'Dummy Certification'!D165</f>
        <v>Manual_Q3_2014</v>
      </c>
      <c r="E165" s="188"/>
      <c r="F165" s="37" t="s">
        <v>321</v>
      </c>
      <c r="G165" s="32" t="s">
        <v>322</v>
      </c>
      <c r="H165" s="32" t="s">
        <v>323</v>
      </c>
      <c r="I165" s="183"/>
      <c r="J165" s="183"/>
      <c r="K165" s="189"/>
      <c r="L165" s="244"/>
    </row>
    <row r="166" spans="1:13" ht="30" customHeight="1" x14ac:dyDescent="0.25">
      <c r="A166" s="22">
        <f>'Dummy Certification'!A191</f>
        <v>56400</v>
      </c>
      <c r="B166" s="63" t="str">
        <f>'Dummy Certification'!B166</f>
        <v>Dummy Certification Q3</v>
      </c>
      <c r="C166" s="28" t="str">
        <f>'Dummy Certification'!C166</f>
        <v>Head Drop Left</v>
      </c>
      <c r="D166" s="64" t="str">
        <f>'Dummy Certification'!D166</f>
        <v>Manual_Q3_2014</v>
      </c>
      <c r="E166" s="177"/>
      <c r="F166" s="56" t="s">
        <v>321</v>
      </c>
      <c r="G166" s="218" t="s">
        <v>322</v>
      </c>
      <c r="H166" s="218" t="s">
        <v>323</v>
      </c>
      <c r="I166" s="219"/>
      <c r="J166" s="219"/>
      <c r="K166" s="190"/>
      <c r="L166" s="244"/>
    </row>
    <row r="167" spans="1:13" ht="30" customHeight="1" x14ac:dyDescent="0.25">
      <c r="A167" s="22">
        <f>'Dummy Certification'!A192</f>
        <v>56400</v>
      </c>
      <c r="B167" s="63" t="str">
        <f>'Dummy Certification'!B167</f>
        <v>Dummy Certification Q3</v>
      </c>
      <c r="C167" s="28" t="str">
        <f>'Dummy Certification'!C167</f>
        <v>Head Drop Right</v>
      </c>
      <c r="D167" s="64" t="str">
        <f>'Dummy Certification'!D167</f>
        <v>Manual_Q3_2014</v>
      </c>
      <c r="E167" s="177"/>
      <c r="F167" s="56" t="s">
        <v>321</v>
      </c>
      <c r="G167" s="218" t="s">
        <v>322</v>
      </c>
      <c r="H167" s="218" t="s">
        <v>323</v>
      </c>
      <c r="I167" s="219"/>
      <c r="J167" s="219"/>
      <c r="K167" s="190"/>
      <c r="L167" s="244"/>
    </row>
    <row r="168" spans="1:13" ht="30" customHeight="1" x14ac:dyDescent="0.25">
      <c r="A168" s="22">
        <f>'Dummy Certification'!A193</f>
        <v>56400</v>
      </c>
      <c r="B168" s="63" t="str">
        <f>'Dummy Certification'!B168</f>
        <v>Dummy Certification Q3</v>
      </c>
      <c r="C168" s="28" t="str">
        <f>'Dummy Certification'!C168</f>
        <v>Neck Flexion</v>
      </c>
      <c r="D168" s="64" t="str">
        <f>'Dummy Certification'!D168</f>
        <v>Manual_Q3_2014</v>
      </c>
      <c r="E168" s="177" t="s">
        <v>124</v>
      </c>
      <c r="F168" s="57" t="s">
        <v>494</v>
      </c>
      <c r="G168" s="220" t="s">
        <v>282</v>
      </c>
      <c r="H168" s="220" t="s">
        <v>283</v>
      </c>
      <c r="I168" s="221"/>
      <c r="J168" s="221"/>
      <c r="K168" s="203"/>
      <c r="L168" s="245" t="s">
        <v>382</v>
      </c>
    </row>
    <row r="169" spans="1:13" ht="30" customHeight="1" x14ac:dyDescent="0.25">
      <c r="A169" s="22">
        <f>'Dummy Certification'!A194</f>
        <v>56400</v>
      </c>
      <c r="B169" s="63" t="str">
        <f>'Dummy Certification'!B169</f>
        <v>Dummy Certification Q3</v>
      </c>
      <c r="C169" s="28" t="str">
        <f>'Dummy Certification'!C169</f>
        <v>Neck Flexion Left</v>
      </c>
      <c r="D169" s="64" t="str">
        <f>'Dummy Certification'!D169</f>
        <v>Manual_Q3_2014</v>
      </c>
      <c r="E169" s="177" t="s">
        <v>124</v>
      </c>
      <c r="F169" s="57" t="s">
        <v>495</v>
      </c>
      <c r="G169" s="220" t="s">
        <v>284</v>
      </c>
      <c r="H169" s="220" t="s">
        <v>285</v>
      </c>
      <c r="I169" s="222"/>
      <c r="J169" s="222"/>
      <c r="K169" s="193"/>
      <c r="L169" s="245" t="s">
        <v>382</v>
      </c>
    </row>
    <row r="170" spans="1:13" s="134" customFormat="1" ht="30" customHeight="1" x14ac:dyDescent="0.25">
      <c r="A170" s="22"/>
      <c r="B170" s="63" t="str">
        <f>'Dummy Certification'!B170</f>
        <v>Dummy Certification Q3</v>
      </c>
      <c r="C170" s="28" t="str">
        <f>'Dummy Certification'!C170</f>
        <v>Neck Flexion Right</v>
      </c>
      <c r="D170" s="64" t="str">
        <f>'Dummy Certification'!D170</f>
        <v>Manual_Q3_2014</v>
      </c>
      <c r="E170" s="177" t="s">
        <v>124</v>
      </c>
      <c r="F170" s="57" t="s">
        <v>495</v>
      </c>
      <c r="G170" s="220" t="s">
        <v>284</v>
      </c>
      <c r="H170" s="220" t="s">
        <v>285</v>
      </c>
      <c r="I170" s="222"/>
      <c r="J170" s="222"/>
      <c r="K170" s="193"/>
      <c r="L170" s="245" t="s">
        <v>382</v>
      </c>
      <c r="M170" s="243"/>
    </row>
    <row r="171" spans="1:13" s="134" customFormat="1" ht="30" customHeight="1" x14ac:dyDescent="0.25">
      <c r="A171" s="22"/>
      <c r="B171" s="63" t="str">
        <f>'Dummy Certification'!B171</f>
        <v>Dummy Certification Q3</v>
      </c>
      <c r="C171" s="28" t="str">
        <f>'Dummy Certification'!C171</f>
        <v>Thorax Impact</v>
      </c>
      <c r="D171" s="64" t="str">
        <f>'Dummy Certification'!D171</f>
        <v>Manual_Q3_2014</v>
      </c>
      <c r="E171" s="177" t="s">
        <v>324</v>
      </c>
      <c r="F171" s="269" t="s">
        <v>465</v>
      </c>
      <c r="G171" s="222"/>
      <c r="H171" s="222"/>
      <c r="I171" s="219"/>
      <c r="J171" s="219"/>
      <c r="K171" s="190"/>
      <c r="L171" s="246" t="s">
        <v>383</v>
      </c>
      <c r="M171" s="243"/>
    </row>
    <row r="172" spans="1:13" s="134" customFormat="1" ht="30" customHeight="1" x14ac:dyDescent="0.25">
      <c r="A172" s="22"/>
      <c r="B172" s="63" t="str">
        <f>'Dummy Certification'!B172</f>
        <v>Dummy Certification Q3</v>
      </c>
      <c r="C172" s="28" t="str">
        <f>'Dummy Certification'!C172</f>
        <v>Thorax Impact Left</v>
      </c>
      <c r="D172" s="64" t="str">
        <f>'Dummy Certification'!D172</f>
        <v>Manual_Q3_2014</v>
      </c>
      <c r="E172" s="177" t="s">
        <v>324</v>
      </c>
      <c r="F172" s="57" t="s">
        <v>466</v>
      </c>
      <c r="G172" s="219"/>
      <c r="H172" s="219"/>
      <c r="I172" s="219"/>
      <c r="J172" s="219"/>
      <c r="K172" s="190"/>
      <c r="L172" s="246" t="s">
        <v>383</v>
      </c>
      <c r="M172" s="243"/>
    </row>
    <row r="173" spans="1:13" s="134" customFormat="1" ht="30" customHeight="1" x14ac:dyDescent="0.25">
      <c r="A173" s="22"/>
      <c r="B173" s="63" t="str">
        <f>'Dummy Certification'!B173</f>
        <v>Dummy Certification Q3</v>
      </c>
      <c r="C173" s="28" t="str">
        <f>'Dummy Certification'!C173</f>
        <v>Thorax Impact Right</v>
      </c>
      <c r="D173" s="64" t="str">
        <f>'Dummy Certification'!D173</f>
        <v>Manual_Q3_2014</v>
      </c>
      <c r="E173" s="177" t="s">
        <v>324</v>
      </c>
      <c r="F173" s="57" t="s">
        <v>466</v>
      </c>
      <c r="G173" s="219"/>
      <c r="H173" s="219"/>
      <c r="I173" s="219"/>
      <c r="J173" s="219"/>
      <c r="K173" s="190"/>
      <c r="L173" s="246" t="s">
        <v>383</v>
      </c>
      <c r="M173" s="243"/>
    </row>
    <row r="174" spans="1:13" s="134" customFormat="1" ht="30" customHeight="1" x14ac:dyDescent="0.25">
      <c r="A174" s="22"/>
      <c r="B174" s="63" t="str">
        <f>'Dummy Certification'!B174</f>
        <v>Dummy Certification Q3</v>
      </c>
      <c r="C174" s="28" t="str">
        <f>'Dummy Certification'!C174</f>
        <v>Lumbar Flexion</v>
      </c>
      <c r="D174" s="64" t="str">
        <f>'Dummy Certification'!D174</f>
        <v>Manual_Q3_2014</v>
      </c>
      <c r="E174" s="177" t="s">
        <v>124</v>
      </c>
      <c r="F174" s="229" t="s">
        <v>511</v>
      </c>
      <c r="G174" s="223" t="s">
        <v>286</v>
      </c>
      <c r="H174" s="223" t="s">
        <v>287</v>
      </c>
      <c r="I174" s="219"/>
      <c r="J174" s="219"/>
      <c r="K174" s="190"/>
      <c r="L174" s="245" t="s">
        <v>382</v>
      </c>
      <c r="M174" s="243"/>
    </row>
    <row r="175" spans="1:13" s="134" customFormat="1" ht="30" customHeight="1" x14ac:dyDescent="0.25">
      <c r="A175" s="22"/>
      <c r="B175" s="63" t="str">
        <f>'Dummy Certification'!B175</f>
        <v>Dummy Certification Q3</v>
      </c>
      <c r="C175" s="28" t="str">
        <f>'Dummy Certification'!C175</f>
        <v>Lumbar Flexion Left</v>
      </c>
      <c r="D175" s="64" t="str">
        <f>'Dummy Certification'!D175</f>
        <v>Manual_Q3_2014</v>
      </c>
      <c r="E175" s="177" t="s">
        <v>124</v>
      </c>
      <c r="F175" s="229" t="s">
        <v>511</v>
      </c>
      <c r="G175" s="223" t="s">
        <v>288</v>
      </c>
      <c r="H175" s="223" t="s">
        <v>289</v>
      </c>
      <c r="I175" s="219"/>
      <c r="J175" s="219"/>
      <c r="K175" s="190"/>
      <c r="L175" s="245" t="s">
        <v>382</v>
      </c>
      <c r="M175" s="243"/>
    </row>
    <row r="176" spans="1:13" s="134" customFormat="1" ht="30" customHeight="1" x14ac:dyDescent="0.25">
      <c r="A176" s="22"/>
      <c r="B176" s="63" t="str">
        <f>'Dummy Certification'!B176</f>
        <v>Dummy Certification Q3</v>
      </c>
      <c r="C176" s="28" t="str">
        <f>'Dummy Certification'!C176</f>
        <v>Lumbar Flexion Right</v>
      </c>
      <c r="D176" s="64" t="str">
        <f>'Dummy Certification'!D176</f>
        <v>Manual_Q3_2014</v>
      </c>
      <c r="E176" s="177" t="s">
        <v>124</v>
      </c>
      <c r="F176" s="229" t="s">
        <v>511</v>
      </c>
      <c r="G176" s="223" t="s">
        <v>288</v>
      </c>
      <c r="H176" s="223" t="s">
        <v>289</v>
      </c>
      <c r="I176" s="219"/>
      <c r="J176" s="219"/>
      <c r="K176" s="190"/>
      <c r="L176" s="245" t="s">
        <v>382</v>
      </c>
      <c r="M176" s="243"/>
    </row>
    <row r="177" spans="1:13" s="134" customFormat="1" ht="30" customHeight="1" thickBot="1" x14ac:dyDescent="0.3">
      <c r="A177" s="22"/>
      <c r="B177" s="65" t="str">
        <f>'Dummy Certification'!B177</f>
        <v>Dummy Certification Q3</v>
      </c>
      <c r="C177" s="66" t="str">
        <f>'Dummy Certification'!C177</f>
        <v>Abdomen Weight Test</v>
      </c>
      <c r="D177" s="67" t="str">
        <f>'Dummy Certification'!D177</f>
        <v>Manual_Q3_2014</v>
      </c>
      <c r="E177" s="178"/>
      <c r="F177" s="280" t="s">
        <v>307</v>
      </c>
      <c r="G177" s="175"/>
      <c r="H177" s="175"/>
      <c r="I177" s="175"/>
      <c r="J177" s="175"/>
      <c r="K177" s="191"/>
      <c r="L177" s="242"/>
      <c r="M177" s="243"/>
    </row>
    <row r="178" spans="1:13" ht="30" customHeight="1" x14ac:dyDescent="0.25">
      <c r="A178" s="22">
        <f>'Dummy Certification'!A186</f>
        <v>56400</v>
      </c>
      <c r="B178" s="60" t="str">
        <f>'Dummy Certification'!B178</f>
        <v>Dummy Certification Q4</v>
      </c>
      <c r="C178" s="61" t="str">
        <f>'Dummy Certification'!C178</f>
        <v>Head Drop Frontal</v>
      </c>
      <c r="D178" s="62" t="str">
        <f>'Dummy Certification'!D178</f>
        <v>Manual_Q3s_2014</v>
      </c>
      <c r="E178" s="275"/>
      <c r="F178" s="37" t="s">
        <v>455</v>
      </c>
      <c r="G178" s="32" t="s">
        <v>456</v>
      </c>
      <c r="H178" s="32" t="s">
        <v>457</v>
      </c>
      <c r="I178" s="183"/>
      <c r="J178" s="183"/>
      <c r="K178" s="189"/>
      <c r="L178" s="244"/>
    </row>
    <row r="179" spans="1:13" ht="30" customHeight="1" x14ac:dyDescent="0.25">
      <c r="A179" s="22">
        <f>'Dummy Certification'!A196</f>
        <v>56600</v>
      </c>
      <c r="B179" s="63" t="str">
        <f>'Dummy Certification'!B179</f>
        <v>Dummy Certification Q4</v>
      </c>
      <c r="C179" s="28" t="str">
        <f>'Dummy Certification'!C179</f>
        <v>Head Drop Left</v>
      </c>
      <c r="D179" s="64" t="str">
        <f>'Dummy Certification'!D179</f>
        <v>Manual_Q3s_2014</v>
      </c>
      <c r="E179" s="276"/>
      <c r="F179" s="56" t="s">
        <v>455</v>
      </c>
      <c r="G179" s="218" t="s">
        <v>456</v>
      </c>
      <c r="H179" s="218" t="s">
        <v>457</v>
      </c>
      <c r="I179" s="219"/>
      <c r="J179" s="219"/>
      <c r="K179" s="190"/>
      <c r="L179" s="244"/>
    </row>
    <row r="180" spans="1:13" ht="30" customHeight="1" x14ac:dyDescent="0.25">
      <c r="A180" s="22">
        <f>'Dummy Certification'!A197</f>
        <v>56600</v>
      </c>
      <c r="B180" s="63" t="str">
        <f>'Dummy Certification'!B180</f>
        <v>Dummy Certification Q4</v>
      </c>
      <c r="C180" s="28" t="str">
        <f>'Dummy Certification'!C180</f>
        <v>Head Drop Right</v>
      </c>
      <c r="D180" s="64" t="str">
        <f>'Dummy Certification'!D180</f>
        <v>Manual_Q3s_2014</v>
      </c>
      <c r="E180" s="276"/>
      <c r="F180" s="56" t="s">
        <v>455</v>
      </c>
      <c r="G180" s="218" t="s">
        <v>456</v>
      </c>
      <c r="H180" s="218" t="s">
        <v>457</v>
      </c>
      <c r="I180" s="219"/>
      <c r="J180" s="219"/>
      <c r="K180" s="190"/>
      <c r="L180" s="244"/>
    </row>
    <row r="181" spans="1:13" ht="30" customHeight="1" x14ac:dyDescent="0.25">
      <c r="A181" s="22">
        <f>'Dummy Certification'!A198</f>
        <v>56600</v>
      </c>
      <c r="B181" s="63" t="str">
        <f>'Dummy Certification'!B181</f>
        <v>Dummy Certification Q4</v>
      </c>
      <c r="C181" s="28" t="str">
        <f>'Dummy Certification'!C181</f>
        <v>Neck Flexion</v>
      </c>
      <c r="D181" s="64" t="str">
        <f>'Dummy Certification'!D181</f>
        <v>Manual_Q3s_2014</v>
      </c>
      <c r="E181" s="177" t="s">
        <v>124</v>
      </c>
      <c r="F181" s="57" t="s">
        <v>496</v>
      </c>
      <c r="G181" s="220" t="s">
        <v>282</v>
      </c>
      <c r="H181" s="220" t="s">
        <v>283</v>
      </c>
      <c r="I181" s="219"/>
      <c r="J181" s="219"/>
      <c r="K181" s="190"/>
      <c r="L181" s="245" t="s">
        <v>382</v>
      </c>
    </row>
    <row r="182" spans="1:13" ht="30" customHeight="1" x14ac:dyDescent="0.25">
      <c r="A182" s="22">
        <f>'Dummy Certification'!A199</f>
        <v>56600</v>
      </c>
      <c r="B182" s="63" t="str">
        <f>'Dummy Certification'!B182</f>
        <v>Dummy Certification Q4</v>
      </c>
      <c r="C182" s="28" t="str">
        <f>'Dummy Certification'!C182</f>
        <v>Neck Flexion Left</v>
      </c>
      <c r="D182" s="64" t="str">
        <f>'Dummy Certification'!D182</f>
        <v>Manual_Q3s_2014</v>
      </c>
      <c r="E182" s="177" t="s">
        <v>124</v>
      </c>
      <c r="F182" s="57" t="s">
        <v>497</v>
      </c>
      <c r="G182" s="220" t="s">
        <v>284</v>
      </c>
      <c r="H182" s="220" t="s">
        <v>285</v>
      </c>
      <c r="I182" s="219"/>
      <c r="J182" s="219"/>
      <c r="K182" s="190"/>
      <c r="L182" s="245" t="s">
        <v>382</v>
      </c>
    </row>
    <row r="183" spans="1:13" ht="30" customHeight="1" x14ac:dyDescent="0.25">
      <c r="A183" s="22">
        <f>'Dummy Certification'!A200</f>
        <v>56600</v>
      </c>
      <c r="B183" s="63" t="str">
        <f>'Dummy Certification'!B183</f>
        <v>Dummy Certification Q4</v>
      </c>
      <c r="C183" s="28" t="str">
        <f>'Dummy Certification'!C183</f>
        <v>Neck Flexion Right</v>
      </c>
      <c r="D183" s="64" t="str">
        <f>'Dummy Certification'!D183</f>
        <v>Manual_Q3s_2014</v>
      </c>
      <c r="E183" s="177" t="s">
        <v>124</v>
      </c>
      <c r="F183" s="57" t="s">
        <v>497</v>
      </c>
      <c r="G183" s="220" t="s">
        <v>284</v>
      </c>
      <c r="H183" s="220" t="s">
        <v>285</v>
      </c>
      <c r="I183" s="219"/>
      <c r="J183" s="219"/>
      <c r="K183" s="190"/>
      <c r="L183" s="245" t="s">
        <v>382</v>
      </c>
    </row>
    <row r="184" spans="1:13" ht="30" customHeight="1" x14ac:dyDescent="0.25">
      <c r="A184" s="22">
        <f>'Dummy Certification'!A201</f>
        <v>56600</v>
      </c>
      <c r="B184" s="63" t="str">
        <f>'Dummy Certification'!B184</f>
        <v>Dummy Certification Q4</v>
      </c>
      <c r="C184" s="28" t="str">
        <f>'Dummy Certification'!C184</f>
        <v>Shoulder Impact Left</v>
      </c>
      <c r="D184" s="64" t="str">
        <f>'Dummy Certification'!D184</f>
        <v>Manual_Q3s_2014</v>
      </c>
      <c r="E184" s="177" t="s">
        <v>458</v>
      </c>
      <c r="F184" s="57" t="s">
        <v>467</v>
      </c>
      <c r="G184" s="222"/>
      <c r="H184" s="222"/>
      <c r="I184" s="219"/>
      <c r="J184" s="219"/>
      <c r="K184" s="190"/>
      <c r="L184" s="246" t="s">
        <v>383</v>
      </c>
    </row>
    <row r="185" spans="1:13" ht="30" customHeight="1" x14ac:dyDescent="0.25">
      <c r="A185" s="22">
        <f>'Dummy Certification'!A208</f>
        <v>56600</v>
      </c>
      <c r="B185" s="63" t="str">
        <f>'Dummy Certification'!B185</f>
        <v>Dummy Certification Q4</v>
      </c>
      <c r="C185" s="28" t="str">
        <f>'Dummy Certification'!C185</f>
        <v>Shoulder Impact Right</v>
      </c>
      <c r="D185" s="64" t="str">
        <f>'Dummy Certification'!D185</f>
        <v>Manual_Q3s_2014</v>
      </c>
      <c r="E185" s="177" t="s">
        <v>458</v>
      </c>
      <c r="F185" s="57" t="s">
        <v>467</v>
      </c>
      <c r="G185" s="222"/>
      <c r="H185" s="222"/>
      <c r="I185" s="219"/>
      <c r="J185" s="219"/>
      <c r="K185" s="190"/>
      <c r="L185" s="246" t="s">
        <v>383</v>
      </c>
    </row>
    <row r="186" spans="1:13" ht="30" customHeight="1" x14ac:dyDescent="0.25">
      <c r="B186" s="63" t="str">
        <f>'Dummy Certification'!B186</f>
        <v>Dummy Certification Q4</v>
      </c>
      <c r="C186" s="28" t="str">
        <f>'Dummy Certification'!C186</f>
        <v>Thorax Impact Left</v>
      </c>
      <c r="D186" s="64" t="str">
        <f>'Dummy Certification'!D186</f>
        <v>Manual_Q3s_2014</v>
      </c>
      <c r="E186" s="177" t="s">
        <v>458</v>
      </c>
      <c r="F186" s="307" t="s">
        <v>460</v>
      </c>
      <c r="G186" s="222"/>
      <c r="H186" s="222"/>
      <c r="I186" s="219"/>
      <c r="J186" s="219"/>
      <c r="K186" s="190"/>
      <c r="L186" s="246" t="s">
        <v>383</v>
      </c>
    </row>
    <row r="187" spans="1:13" s="134" customFormat="1" ht="30" customHeight="1" x14ac:dyDescent="0.25">
      <c r="A187" s="22"/>
      <c r="B187" s="63" t="str">
        <f>'Dummy Certification'!B187</f>
        <v>Dummy Certification Q4</v>
      </c>
      <c r="C187" s="28" t="str">
        <f>'Dummy Certification'!C187</f>
        <v>Thorax Impact Right</v>
      </c>
      <c r="D187" s="64" t="str">
        <f>'Dummy Certification'!D187</f>
        <v>Manual_Q3s_2014</v>
      </c>
      <c r="E187" s="177" t="s">
        <v>458</v>
      </c>
      <c r="F187" s="307" t="s">
        <v>460</v>
      </c>
      <c r="G187" s="222"/>
      <c r="H187" s="222"/>
      <c r="I187" s="219"/>
      <c r="J187" s="219"/>
      <c r="K187" s="190"/>
      <c r="L187" s="246" t="s">
        <v>383</v>
      </c>
      <c r="M187" s="243"/>
    </row>
    <row r="188" spans="1:13" s="134" customFormat="1" ht="30" customHeight="1" x14ac:dyDescent="0.25">
      <c r="A188" s="22"/>
      <c r="B188" s="63" t="str">
        <f>'Dummy Certification'!B188</f>
        <v>Dummy Certification Q4</v>
      </c>
      <c r="C188" s="28" t="str">
        <f>'Dummy Certification'!C188</f>
        <v>Thorax Impact Without Arm Left</v>
      </c>
      <c r="D188" s="64" t="str">
        <f>'Dummy Certification'!D188</f>
        <v>Manual_Q3s_2014</v>
      </c>
      <c r="E188" s="177" t="s">
        <v>458</v>
      </c>
      <c r="F188" s="307" t="s">
        <v>460</v>
      </c>
      <c r="G188" s="222"/>
      <c r="H188" s="222"/>
      <c r="I188" s="219"/>
      <c r="J188" s="219"/>
      <c r="K188" s="190"/>
      <c r="L188" s="246" t="s">
        <v>383</v>
      </c>
      <c r="M188" s="243"/>
    </row>
    <row r="189" spans="1:13" s="134" customFormat="1" ht="30" customHeight="1" x14ac:dyDescent="0.25">
      <c r="A189" s="22"/>
      <c r="B189" s="63" t="str">
        <f>'Dummy Certification'!B189</f>
        <v>Dummy Certification Q4</v>
      </c>
      <c r="C189" s="28" t="str">
        <f>'Dummy Certification'!C189</f>
        <v>Thorax Impact Without Arm Right</v>
      </c>
      <c r="D189" s="64" t="str">
        <f>'Dummy Certification'!D189</f>
        <v>Manual_Q3s_2014</v>
      </c>
      <c r="E189" s="177" t="s">
        <v>458</v>
      </c>
      <c r="F189" s="307" t="s">
        <v>460</v>
      </c>
      <c r="G189" s="222"/>
      <c r="H189" s="222"/>
      <c r="I189" s="219"/>
      <c r="J189" s="219"/>
      <c r="K189" s="190"/>
      <c r="L189" s="246" t="s">
        <v>383</v>
      </c>
      <c r="M189" s="243"/>
    </row>
    <row r="190" spans="1:13" ht="30" customHeight="1" x14ac:dyDescent="0.25">
      <c r="A190" s="22">
        <f>'Dummy Certification'!A202</f>
        <v>56600</v>
      </c>
      <c r="B190" s="63" t="str">
        <f>'Dummy Certification'!B190</f>
        <v>Dummy Certification Q4</v>
      </c>
      <c r="C190" s="28" t="str">
        <f>'Dummy Certification'!C190</f>
        <v>Lumbar Flexion</v>
      </c>
      <c r="D190" s="64" t="str">
        <f>'Dummy Certification'!D190</f>
        <v>Manual_Q3s_2014</v>
      </c>
      <c r="E190" s="177" t="s">
        <v>124</v>
      </c>
      <c r="F190" s="229" t="s">
        <v>511</v>
      </c>
      <c r="G190" s="223" t="s">
        <v>286</v>
      </c>
      <c r="H190" s="223" t="s">
        <v>287</v>
      </c>
      <c r="I190" s="219"/>
      <c r="J190" s="219"/>
      <c r="K190" s="190"/>
      <c r="L190" s="245" t="s">
        <v>382</v>
      </c>
    </row>
    <row r="191" spans="1:13" ht="30" customHeight="1" x14ac:dyDescent="0.25">
      <c r="A191" s="22">
        <f>'Dummy Certification'!A204</f>
        <v>56600</v>
      </c>
      <c r="B191" s="63" t="str">
        <f>'Dummy Certification'!B191</f>
        <v>Dummy Certification Q4</v>
      </c>
      <c r="C191" s="28" t="str">
        <f>'Dummy Certification'!C191</f>
        <v>Lumbar Flexion Left</v>
      </c>
      <c r="D191" s="64" t="str">
        <f>'Dummy Certification'!D191</f>
        <v>Manual_Q3s_2014</v>
      </c>
      <c r="E191" s="177" t="s">
        <v>124</v>
      </c>
      <c r="F191" s="229" t="s">
        <v>511</v>
      </c>
      <c r="G191" s="223" t="s">
        <v>288</v>
      </c>
      <c r="H191" s="223" t="s">
        <v>289</v>
      </c>
      <c r="I191" s="219"/>
      <c r="J191" s="219"/>
      <c r="K191" s="190"/>
      <c r="L191" s="245" t="s">
        <v>382</v>
      </c>
    </row>
    <row r="192" spans="1:13" ht="30" customHeight="1" x14ac:dyDescent="0.25">
      <c r="A192" s="22">
        <f>'Dummy Certification'!A206</f>
        <v>56600</v>
      </c>
      <c r="B192" s="63" t="str">
        <f>'Dummy Certification'!B192</f>
        <v>Dummy Certification Q4</v>
      </c>
      <c r="C192" s="28" t="str">
        <f>'Dummy Certification'!C192</f>
        <v>Lumbar Flexion Right</v>
      </c>
      <c r="D192" s="64" t="str">
        <f>'Dummy Certification'!D192</f>
        <v>Manual_Q3s_2014</v>
      </c>
      <c r="E192" s="177" t="s">
        <v>124</v>
      </c>
      <c r="F192" s="229" t="s">
        <v>511</v>
      </c>
      <c r="G192" s="223" t="s">
        <v>288</v>
      </c>
      <c r="H192" s="223" t="s">
        <v>289</v>
      </c>
      <c r="I192" s="219"/>
      <c r="J192" s="219"/>
      <c r="K192" s="190"/>
      <c r="L192" s="245" t="s">
        <v>382</v>
      </c>
    </row>
    <row r="193" spans="1:13" ht="30" customHeight="1" x14ac:dyDescent="0.25">
      <c r="A193" s="22">
        <f>'Dummy Certification'!A207</f>
        <v>56600</v>
      </c>
      <c r="B193" s="63" t="str">
        <f>'Dummy Certification'!B193</f>
        <v>Dummy Certification Q4</v>
      </c>
      <c r="C193" s="28" t="str">
        <f>'Dummy Certification'!C193</f>
        <v>Pelvis Impact Left</v>
      </c>
      <c r="D193" s="64" t="str">
        <f>'Dummy Certification'!D193</f>
        <v>Manual_Q3s_2014</v>
      </c>
      <c r="E193" s="177" t="s">
        <v>458</v>
      </c>
      <c r="F193" s="57" t="s">
        <v>459</v>
      </c>
      <c r="G193" s="219"/>
      <c r="H193" s="219"/>
      <c r="I193" s="219"/>
      <c r="J193" s="219"/>
      <c r="K193" s="190"/>
      <c r="L193" s="246" t="s">
        <v>383</v>
      </c>
    </row>
    <row r="194" spans="1:13" ht="30" customHeight="1" x14ac:dyDescent="0.25">
      <c r="B194" s="63" t="str">
        <f>'Dummy Certification'!B194</f>
        <v>Dummy Certification Q4</v>
      </c>
      <c r="C194" s="28" t="str">
        <f>'Dummy Certification'!C194</f>
        <v>Pelvis Impact Right</v>
      </c>
      <c r="D194" s="64" t="str">
        <f>'Dummy Certification'!D194</f>
        <v>Manual_Q3s_2014</v>
      </c>
      <c r="E194" s="177" t="s">
        <v>458</v>
      </c>
      <c r="F194" s="58" t="s">
        <v>459</v>
      </c>
      <c r="G194" s="219"/>
      <c r="H194" s="219"/>
      <c r="I194" s="219"/>
      <c r="J194" s="219"/>
      <c r="K194" s="190"/>
      <c r="L194" s="246" t="s">
        <v>383</v>
      </c>
    </row>
    <row r="195" spans="1:13" s="134" customFormat="1" ht="30" customHeight="1" thickBot="1" x14ac:dyDescent="0.3">
      <c r="A195" s="22"/>
      <c r="B195" s="65" t="str">
        <f>'Dummy Certification'!B195</f>
        <v>Dummy Certification Q4</v>
      </c>
      <c r="C195" s="66" t="str">
        <f>'Dummy Certification'!C195</f>
        <v>Abdomen Weight Test</v>
      </c>
      <c r="D195" s="67" t="str">
        <f>'Dummy Certification'!D195</f>
        <v>Manual_Q3s_2014</v>
      </c>
      <c r="E195" s="277"/>
      <c r="F195" s="280" t="s">
        <v>307</v>
      </c>
      <c r="G195" s="175"/>
      <c r="H195" s="175"/>
      <c r="I195" s="175"/>
      <c r="J195" s="175"/>
      <c r="K195" s="191"/>
      <c r="L195" s="242"/>
      <c r="M195" s="243"/>
    </row>
    <row r="196" spans="1:13" ht="30" customHeight="1" x14ac:dyDescent="0.25">
      <c r="A196" s="22">
        <f>'Dummy Certification'!A205</f>
        <v>56600</v>
      </c>
      <c r="B196" s="139" t="str">
        <f>'Dummy Certification'!B196</f>
        <v>Dummy Certification Q6</v>
      </c>
      <c r="C196" s="140" t="str">
        <f>'Dummy Certification'!C196</f>
        <v>Head Drop Frontal</v>
      </c>
      <c r="D196" s="149" t="str">
        <f>'Dummy Certification'!D196</f>
        <v>Manual_Q6_2014</v>
      </c>
      <c r="E196" s="278"/>
      <c r="F196" s="267" t="s">
        <v>325</v>
      </c>
      <c r="G196" s="166" t="s">
        <v>326</v>
      </c>
      <c r="H196" s="166" t="s">
        <v>327</v>
      </c>
      <c r="I196" s="268"/>
      <c r="J196" s="268"/>
      <c r="K196" s="258"/>
      <c r="L196" s="244"/>
    </row>
    <row r="197" spans="1:13" ht="30" customHeight="1" x14ac:dyDescent="0.25">
      <c r="B197" s="63" t="str">
        <f>'Dummy Certification'!B197</f>
        <v>Dummy Certification Q6</v>
      </c>
      <c r="C197" s="28" t="str">
        <f>'Dummy Certification'!C197</f>
        <v>Head Drop Left</v>
      </c>
      <c r="D197" s="69" t="str">
        <f>'Dummy Certification'!D197</f>
        <v>Manual_Q6_2014</v>
      </c>
      <c r="E197" s="177"/>
      <c r="F197" s="71" t="s">
        <v>325</v>
      </c>
      <c r="G197" s="212" t="s">
        <v>326</v>
      </c>
      <c r="H197" s="212" t="s">
        <v>327</v>
      </c>
      <c r="I197" s="213"/>
      <c r="J197" s="213"/>
      <c r="K197" s="190"/>
      <c r="L197" s="244"/>
    </row>
    <row r="198" spans="1:13" ht="30" customHeight="1" x14ac:dyDescent="0.25">
      <c r="B198" s="63" t="str">
        <f>'Dummy Certification'!B198</f>
        <v>Dummy Certification Q6</v>
      </c>
      <c r="C198" s="28" t="str">
        <f>'Dummy Certification'!C198</f>
        <v>Head Drop Right</v>
      </c>
      <c r="D198" s="69" t="str">
        <f>'Dummy Certification'!D198</f>
        <v>Manual_Q6_2014</v>
      </c>
      <c r="E198" s="177"/>
      <c r="F198" s="71" t="s">
        <v>325</v>
      </c>
      <c r="G198" s="212" t="s">
        <v>326</v>
      </c>
      <c r="H198" s="212" t="s">
        <v>327</v>
      </c>
      <c r="I198" s="213"/>
      <c r="J198" s="213"/>
      <c r="K198" s="190"/>
      <c r="L198" s="244"/>
    </row>
    <row r="199" spans="1:13" ht="30" customHeight="1" x14ac:dyDescent="0.25">
      <c r="B199" s="63" t="str">
        <f>'Dummy Certification'!B199</f>
        <v>Dummy Certification Q6</v>
      </c>
      <c r="C199" s="28" t="str">
        <f>'Dummy Certification'!C199</f>
        <v>Neck Flexion</v>
      </c>
      <c r="D199" s="69" t="str">
        <f>'Dummy Certification'!D199</f>
        <v>Manual_Q6_2014</v>
      </c>
      <c r="E199" s="177" t="s">
        <v>124</v>
      </c>
      <c r="F199" s="72" t="s">
        <v>498</v>
      </c>
      <c r="G199" s="214" t="s">
        <v>282</v>
      </c>
      <c r="H199" s="214" t="s">
        <v>283</v>
      </c>
      <c r="I199" s="215"/>
      <c r="J199" s="215"/>
      <c r="K199" s="203"/>
      <c r="L199" s="245" t="s">
        <v>382</v>
      </c>
    </row>
    <row r="200" spans="1:13" ht="30" customHeight="1" x14ac:dyDescent="0.25">
      <c r="B200" s="63" t="str">
        <f>'Dummy Certification'!B200</f>
        <v>Dummy Certification Q6</v>
      </c>
      <c r="C200" s="28" t="str">
        <f>'Dummy Certification'!C200</f>
        <v>Neck Flexion Left</v>
      </c>
      <c r="D200" s="69" t="str">
        <f>'Dummy Certification'!D200</f>
        <v>Manual_Q6_2014</v>
      </c>
      <c r="E200" s="177" t="s">
        <v>124</v>
      </c>
      <c r="F200" s="72" t="s">
        <v>499</v>
      </c>
      <c r="G200" s="214" t="s">
        <v>284</v>
      </c>
      <c r="H200" s="214" t="s">
        <v>285</v>
      </c>
      <c r="I200" s="216"/>
      <c r="J200" s="216"/>
      <c r="K200" s="193"/>
      <c r="L200" s="245" t="s">
        <v>382</v>
      </c>
    </row>
    <row r="201" spans="1:13" ht="30" customHeight="1" x14ac:dyDescent="0.25">
      <c r="B201" s="63" t="str">
        <f>'Dummy Certification'!B201</f>
        <v>Dummy Certification Q6</v>
      </c>
      <c r="C201" s="28" t="str">
        <f>'Dummy Certification'!C201</f>
        <v>Neck Flexion Right</v>
      </c>
      <c r="D201" s="69" t="str">
        <f>'Dummy Certification'!D201</f>
        <v>Manual_Q6_2014</v>
      </c>
      <c r="E201" s="177" t="s">
        <v>124</v>
      </c>
      <c r="F201" s="72" t="s">
        <v>499</v>
      </c>
      <c r="G201" s="214" t="s">
        <v>284</v>
      </c>
      <c r="H201" s="214" t="s">
        <v>285</v>
      </c>
      <c r="I201" s="216"/>
      <c r="J201" s="216"/>
      <c r="K201" s="193"/>
      <c r="L201" s="245" t="s">
        <v>382</v>
      </c>
    </row>
    <row r="202" spans="1:13" ht="30" customHeight="1" x14ac:dyDescent="0.25">
      <c r="B202" s="63" t="str">
        <f>'Dummy Certification'!B202</f>
        <v>Dummy Certification Q6</v>
      </c>
      <c r="C202" s="28" t="str">
        <f>'Dummy Certification'!C202</f>
        <v>Thorax Impact</v>
      </c>
      <c r="D202" s="69" t="str">
        <f>'Dummy Certification'!D202</f>
        <v>Manual_Q6_2014</v>
      </c>
      <c r="E202" s="177" t="s">
        <v>328</v>
      </c>
      <c r="F202" s="304" t="s">
        <v>468</v>
      </c>
      <c r="G202" s="216"/>
      <c r="H202" s="216"/>
      <c r="I202" s="213"/>
      <c r="J202" s="213"/>
      <c r="K202" s="190"/>
      <c r="L202" s="246" t="s">
        <v>383</v>
      </c>
      <c r="M202" s="305" t="s">
        <v>329</v>
      </c>
    </row>
    <row r="203" spans="1:13" ht="30" customHeight="1" x14ac:dyDescent="0.25">
      <c r="B203" s="63" t="str">
        <f>'Dummy Certification'!B203</f>
        <v>Dummy Certification Q6</v>
      </c>
      <c r="C203" s="28" t="str">
        <f>'Dummy Certification'!C203</f>
        <v>Thorax Impact Left</v>
      </c>
      <c r="D203" s="69" t="str">
        <f>'Dummy Certification'!D203</f>
        <v>Manual_Q6_2014</v>
      </c>
      <c r="E203" s="177" t="s">
        <v>328</v>
      </c>
      <c r="F203" s="304" t="s">
        <v>469</v>
      </c>
      <c r="G203" s="213"/>
      <c r="H203" s="216"/>
      <c r="I203" s="213"/>
      <c r="J203" s="213"/>
      <c r="K203" s="190"/>
      <c r="L203" s="246" t="s">
        <v>383</v>
      </c>
      <c r="M203" s="305" t="s">
        <v>329</v>
      </c>
    </row>
    <row r="204" spans="1:13" ht="30" customHeight="1" x14ac:dyDescent="0.25">
      <c r="B204" s="145" t="str">
        <f>'Dummy Certification'!B204</f>
        <v>Dummy Certification Q6</v>
      </c>
      <c r="C204" s="146" t="str">
        <f>'Dummy Certification'!C204</f>
        <v>Thorax Impact Right</v>
      </c>
      <c r="D204" s="150" t="str">
        <f>'Dummy Certification'!D204</f>
        <v>Manual_Q6_2014</v>
      </c>
      <c r="E204" s="205" t="s">
        <v>328</v>
      </c>
      <c r="F204" s="306" t="s">
        <v>469</v>
      </c>
      <c r="G204" s="186"/>
      <c r="H204" s="186"/>
      <c r="I204" s="186"/>
      <c r="J204" s="186"/>
      <c r="K204" s="202"/>
      <c r="L204" s="246" t="s">
        <v>383</v>
      </c>
      <c r="M204" s="305" t="s">
        <v>329</v>
      </c>
    </row>
    <row r="205" spans="1:13" ht="30" customHeight="1" x14ac:dyDescent="0.25">
      <c r="B205" s="63" t="str">
        <f>'Dummy Certification'!B205</f>
        <v>Dummy Certification Q6</v>
      </c>
      <c r="C205" s="28" t="str">
        <f>'Dummy Certification'!C205</f>
        <v>Lumbar Flexion</v>
      </c>
      <c r="D205" s="69" t="str">
        <f>'Dummy Certification'!D205</f>
        <v>Manual_Q6_2014</v>
      </c>
      <c r="E205" s="177" t="s">
        <v>124</v>
      </c>
      <c r="F205" s="229" t="s">
        <v>511</v>
      </c>
      <c r="G205" s="217" t="s">
        <v>286</v>
      </c>
      <c r="H205" s="217" t="s">
        <v>287</v>
      </c>
      <c r="I205" s="213"/>
      <c r="J205" s="213"/>
      <c r="K205" s="190"/>
      <c r="L205" s="245" t="s">
        <v>382</v>
      </c>
    </row>
    <row r="206" spans="1:13" ht="30" customHeight="1" x14ac:dyDescent="0.25">
      <c r="B206" s="63" t="str">
        <f>'Dummy Certification'!B206</f>
        <v>Dummy Certification Q6</v>
      </c>
      <c r="C206" s="28" t="str">
        <f>'Dummy Certification'!C206</f>
        <v>Lumbar Flexion Left</v>
      </c>
      <c r="D206" s="69" t="str">
        <f>'Dummy Certification'!D206</f>
        <v>Manual_Q6_2014</v>
      </c>
      <c r="E206" s="177" t="s">
        <v>124</v>
      </c>
      <c r="F206" s="229" t="s">
        <v>511</v>
      </c>
      <c r="G206" s="217" t="s">
        <v>288</v>
      </c>
      <c r="H206" s="217" t="s">
        <v>289</v>
      </c>
      <c r="I206" s="213"/>
      <c r="J206" s="213"/>
      <c r="K206" s="190"/>
      <c r="L206" s="245" t="s">
        <v>382</v>
      </c>
    </row>
    <row r="207" spans="1:13" ht="30" customHeight="1" x14ac:dyDescent="0.25">
      <c r="B207" s="63" t="str">
        <f>'Dummy Certification'!B207</f>
        <v>Dummy Certification Q6</v>
      </c>
      <c r="C207" s="28" t="str">
        <f>'Dummy Certification'!C207</f>
        <v>Lumbar Flexion Right</v>
      </c>
      <c r="D207" s="69" t="str">
        <f>'Dummy Certification'!D207</f>
        <v>Manual_Q6_2014</v>
      </c>
      <c r="E207" s="177" t="s">
        <v>124</v>
      </c>
      <c r="F207" s="229" t="s">
        <v>511</v>
      </c>
      <c r="G207" s="217" t="s">
        <v>288</v>
      </c>
      <c r="H207" s="217" t="s">
        <v>289</v>
      </c>
      <c r="I207" s="213"/>
      <c r="J207" s="213"/>
      <c r="K207" s="190"/>
      <c r="L207" s="245" t="s">
        <v>382</v>
      </c>
    </row>
    <row r="208" spans="1:13" ht="30" customHeight="1" thickBot="1" x14ac:dyDescent="0.3">
      <c r="B208" s="63" t="str">
        <f>'Dummy Certification'!B208</f>
        <v>Dummy Certification Q6</v>
      </c>
      <c r="C208" s="28" t="str">
        <f>'Dummy Certification'!C208</f>
        <v>Abdomen Weight Test</v>
      </c>
      <c r="D208" s="69" t="str">
        <f>'Dummy Certification'!D208</f>
        <v>Manual_Q6_2014</v>
      </c>
      <c r="E208" s="177"/>
      <c r="F208" s="204" t="s">
        <v>307</v>
      </c>
      <c r="G208" s="213"/>
      <c r="H208" s="213"/>
      <c r="I208" s="213"/>
      <c r="J208" s="213"/>
      <c r="K208" s="190"/>
    </row>
    <row r="209" spans="2:13" ht="30" customHeight="1" x14ac:dyDescent="0.25">
      <c r="B209" s="60" t="str">
        <f>'Dummy Certification'!B209</f>
        <v>Dummy Certification QA</v>
      </c>
      <c r="C209" s="61" t="str">
        <f>'Dummy Certification'!C209</f>
        <v>Head Drop Frontal</v>
      </c>
      <c r="D209" s="73" t="str">
        <f>'Dummy Certification'!D209</f>
        <v>Manual_QA_2015</v>
      </c>
      <c r="E209" s="188"/>
      <c r="F209" s="70" t="s">
        <v>330</v>
      </c>
      <c r="G209" s="32" t="s">
        <v>331</v>
      </c>
      <c r="H209" s="32" t="s">
        <v>332</v>
      </c>
      <c r="I209" s="183"/>
      <c r="J209" s="183"/>
      <c r="K209" s="189"/>
      <c r="L209" s="244"/>
    </row>
    <row r="210" spans="2:13" ht="30" customHeight="1" x14ac:dyDescent="0.25">
      <c r="B210" s="63" t="str">
        <f>'Dummy Certification'!B210</f>
        <v>Dummy Certification QA</v>
      </c>
      <c r="C210" s="28" t="str">
        <f>'Dummy Certification'!C210</f>
        <v>Head Drop Left</v>
      </c>
      <c r="D210" s="69" t="str">
        <f>'Dummy Certification'!D210</f>
        <v>Manual_QA_2015</v>
      </c>
      <c r="E210" s="177"/>
      <c r="F210" s="71" t="s">
        <v>330</v>
      </c>
      <c r="G210" s="218" t="s">
        <v>331</v>
      </c>
      <c r="H210" s="218" t="s">
        <v>332</v>
      </c>
      <c r="I210" s="219"/>
      <c r="J210" s="219"/>
      <c r="K210" s="190"/>
      <c r="L210" s="244"/>
    </row>
    <row r="211" spans="2:13" ht="30" customHeight="1" x14ac:dyDescent="0.25">
      <c r="B211" s="63" t="str">
        <f>'Dummy Certification'!B211</f>
        <v>Dummy Certification QA</v>
      </c>
      <c r="C211" s="28" t="str">
        <f>'Dummy Certification'!C211</f>
        <v>Head Drop Right</v>
      </c>
      <c r="D211" s="69" t="str">
        <f>'Dummy Certification'!D211</f>
        <v>Manual_QA_2015</v>
      </c>
      <c r="E211" s="177"/>
      <c r="F211" s="71" t="s">
        <v>330</v>
      </c>
      <c r="G211" s="218" t="s">
        <v>331</v>
      </c>
      <c r="H211" s="218" t="s">
        <v>332</v>
      </c>
      <c r="I211" s="219"/>
      <c r="J211" s="219"/>
      <c r="K211" s="190"/>
      <c r="L211" s="244"/>
    </row>
    <row r="212" spans="2:13" ht="30" customHeight="1" x14ac:dyDescent="0.25">
      <c r="B212" s="63" t="str">
        <f>'Dummy Certification'!B212</f>
        <v>Dummy Certification QA</v>
      </c>
      <c r="C212" s="28" t="str">
        <f>'Dummy Certification'!C212</f>
        <v>Neck Flexion</v>
      </c>
      <c r="D212" s="69" t="str">
        <f>'Dummy Certification'!D212</f>
        <v>Manual_QA_2015</v>
      </c>
      <c r="E212" s="177" t="s">
        <v>124</v>
      </c>
      <c r="F212" s="72" t="s">
        <v>500</v>
      </c>
      <c r="G212" s="220" t="s">
        <v>282</v>
      </c>
      <c r="H212" s="220" t="s">
        <v>283</v>
      </c>
      <c r="I212" s="221"/>
      <c r="J212" s="221"/>
      <c r="K212" s="203"/>
      <c r="L212" s="245" t="s">
        <v>382</v>
      </c>
    </row>
    <row r="213" spans="2:13" ht="30" customHeight="1" x14ac:dyDescent="0.25">
      <c r="B213" s="63" t="str">
        <f>'Dummy Certification'!B213</f>
        <v>Dummy Certification QA</v>
      </c>
      <c r="C213" s="28" t="str">
        <f>'Dummy Certification'!C213</f>
        <v>Neck Flexion Left</v>
      </c>
      <c r="D213" s="69" t="str">
        <f>'Dummy Certification'!D213</f>
        <v>Manual_QA_2015</v>
      </c>
      <c r="E213" s="177" t="s">
        <v>124</v>
      </c>
      <c r="F213" s="72" t="s">
        <v>501</v>
      </c>
      <c r="G213" s="220" t="s">
        <v>284</v>
      </c>
      <c r="H213" s="220" t="s">
        <v>285</v>
      </c>
      <c r="I213" s="222"/>
      <c r="J213" s="222"/>
      <c r="K213" s="193"/>
      <c r="L213" s="245" t="s">
        <v>382</v>
      </c>
    </row>
    <row r="214" spans="2:13" ht="30" customHeight="1" x14ac:dyDescent="0.25">
      <c r="B214" s="63" t="str">
        <f>'Dummy Certification'!B214</f>
        <v>Dummy Certification QA</v>
      </c>
      <c r="C214" s="28" t="str">
        <f>'Dummy Certification'!C214</f>
        <v>Neck Flexion Right</v>
      </c>
      <c r="D214" s="69" t="str">
        <f>'Dummy Certification'!D214</f>
        <v>Manual_QA_2015</v>
      </c>
      <c r="E214" s="177" t="s">
        <v>124</v>
      </c>
      <c r="F214" s="72" t="s">
        <v>501</v>
      </c>
      <c r="G214" s="220" t="s">
        <v>284</v>
      </c>
      <c r="H214" s="220" t="s">
        <v>285</v>
      </c>
      <c r="I214" s="222"/>
      <c r="J214" s="222"/>
      <c r="K214" s="193"/>
      <c r="L214" s="245" t="s">
        <v>382</v>
      </c>
    </row>
    <row r="215" spans="2:13" ht="30" customHeight="1" x14ac:dyDescent="0.25">
      <c r="B215" s="63" t="str">
        <f>'Dummy Certification'!B215</f>
        <v>Dummy Certification QA</v>
      </c>
      <c r="C215" s="28" t="str">
        <f>'Dummy Certification'!C215</f>
        <v>Neck Extension</v>
      </c>
      <c r="D215" s="69" t="str">
        <f>'Dummy Certification'!D215</f>
        <v>Manual_QA_2015</v>
      </c>
      <c r="E215" s="177" t="s">
        <v>124</v>
      </c>
      <c r="F215" s="72" t="s">
        <v>500</v>
      </c>
      <c r="G215" s="220" t="s">
        <v>282</v>
      </c>
      <c r="H215" s="220" t="s">
        <v>283</v>
      </c>
      <c r="I215" s="221"/>
      <c r="J215" s="221"/>
      <c r="K215" s="203"/>
      <c r="L215" s="245" t="s">
        <v>382</v>
      </c>
    </row>
    <row r="216" spans="2:13" ht="30" customHeight="1" x14ac:dyDescent="0.25">
      <c r="B216" s="63" t="str">
        <f>'Dummy Certification'!B216</f>
        <v>Dummy Certification QA</v>
      </c>
      <c r="C216" s="28" t="str">
        <f>'Dummy Certification'!C216</f>
        <v>Shoulder Impact Left</v>
      </c>
      <c r="D216" s="69" t="str">
        <f>'Dummy Certification'!D216</f>
        <v>Manual_QA_2015</v>
      </c>
      <c r="E216" s="177" t="s">
        <v>333</v>
      </c>
      <c r="F216" s="72" t="s">
        <v>481</v>
      </c>
      <c r="G216" s="222"/>
      <c r="H216" s="222"/>
      <c r="I216" s="219"/>
      <c r="J216" s="219"/>
      <c r="K216" s="190"/>
      <c r="L216" s="246" t="s">
        <v>383</v>
      </c>
      <c r="M216" s="250" t="s">
        <v>334</v>
      </c>
    </row>
    <row r="217" spans="2:13" ht="30" customHeight="1" x14ac:dyDescent="0.25">
      <c r="B217" s="63" t="str">
        <f>'Dummy Certification'!B217</f>
        <v>Dummy Certification QA</v>
      </c>
      <c r="C217" s="28" t="str">
        <f>'Dummy Certification'!C217</f>
        <v>Shoulder Impact Right</v>
      </c>
      <c r="D217" s="69" t="str">
        <f>'Dummy Certification'!D217</f>
        <v>Manual_QA_2015</v>
      </c>
      <c r="E217" s="177" t="s">
        <v>333</v>
      </c>
      <c r="F217" s="72" t="s">
        <v>481</v>
      </c>
      <c r="G217" s="222"/>
      <c r="H217" s="222"/>
      <c r="I217" s="219"/>
      <c r="J217" s="219"/>
      <c r="K217" s="190"/>
      <c r="L217" s="246" t="s">
        <v>383</v>
      </c>
      <c r="M217" s="250" t="s">
        <v>334</v>
      </c>
    </row>
    <row r="218" spans="2:13" ht="30" customHeight="1" x14ac:dyDescent="0.25">
      <c r="B218" s="63" t="str">
        <f>'Dummy Certification'!B218</f>
        <v>Dummy Certification QA</v>
      </c>
      <c r="C218" s="28" t="str">
        <f>'Dummy Certification'!C218</f>
        <v>Shoulder Impact Upper Arm Left</v>
      </c>
      <c r="D218" s="69" t="str">
        <f>'Dummy Certification'!D218</f>
        <v>Manual_QA_2015</v>
      </c>
      <c r="E218" s="177" t="s">
        <v>333</v>
      </c>
      <c r="F218" s="72" t="s">
        <v>481</v>
      </c>
      <c r="G218" s="222"/>
      <c r="H218" s="222"/>
      <c r="I218" s="219"/>
      <c r="J218" s="219"/>
      <c r="K218" s="190"/>
      <c r="L218" s="246" t="s">
        <v>383</v>
      </c>
      <c r="M218" s="250" t="s">
        <v>334</v>
      </c>
    </row>
    <row r="219" spans="2:13" ht="30" customHeight="1" x14ac:dyDescent="0.25">
      <c r="B219" s="63" t="str">
        <f>'Dummy Certification'!B219</f>
        <v>Dummy Certification QA</v>
      </c>
      <c r="C219" s="28" t="str">
        <f>'Dummy Certification'!C219</f>
        <v>Shoulder Impact Upper Arm Right</v>
      </c>
      <c r="D219" s="69" t="str">
        <f>'Dummy Certification'!D219</f>
        <v>Manual_QA_2015</v>
      </c>
      <c r="E219" s="177" t="s">
        <v>333</v>
      </c>
      <c r="F219" s="72" t="s">
        <v>481</v>
      </c>
      <c r="G219" s="222"/>
      <c r="H219" s="222"/>
      <c r="I219" s="219"/>
      <c r="J219" s="219"/>
      <c r="K219" s="190"/>
      <c r="L219" s="246" t="s">
        <v>383</v>
      </c>
      <c r="M219" s="250" t="s">
        <v>334</v>
      </c>
    </row>
    <row r="220" spans="2:13" ht="30" customHeight="1" x14ac:dyDescent="0.25">
      <c r="B220" s="63" t="str">
        <f>'Dummy Certification'!B220</f>
        <v>Dummy Certification QA</v>
      </c>
      <c r="C220" s="28" t="str">
        <f>'Dummy Certification'!C220</f>
        <v>Thorax Impact</v>
      </c>
      <c r="D220" s="69" t="str">
        <f>'Dummy Certification'!D220</f>
        <v>Manual_QA_2015</v>
      </c>
      <c r="E220" s="177" t="s">
        <v>333</v>
      </c>
      <c r="F220" s="304" t="s">
        <v>482</v>
      </c>
      <c r="G220" s="303" t="s">
        <v>335</v>
      </c>
      <c r="H220" s="222"/>
      <c r="I220" s="219"/>
      <c r="J220" s="219"/>
      <c r="K220" s="190"/>
      <c r="L220" s="246" t="s">
        <v>383</v>
      </c>
      <c r="M220" s="305" t="s">
        <v>336</v>
      </c>
    </row>
    <row r="221" spans="2:13" ht="30" customHeight="1" x14ac:dyDescent="0.25">
      <c r="B221" s="63" t="str">
        <f>'Dummy Certification'!B221</f>
        <v>Dummy Certification QA</v>
      </c>
      <c r="C221" s="28" t="str">
        <f>'Dummy Certification'!C221</f>
        <v>Thorax Impact Left</v>
      </c>
      <c r="D221" s="69" t="str">
        <f>'Dummy Certification'!D221</f>
        <v>Manual_QA_2015</v>
      </c>
      <c r="E221" s="177" t="s">
        <v>333</v>
      </c>
      <c r="F221" s="304" t="s">
        <v>482</v>
      </c>
      <c r="G221" s="303" t="s">
        <v>335</v>
      </c>
      <c r="H221" s="219"/>
      <c r="I221" s="219"/>
      <c r="J221" s="219"/>
      <c r="K221" s="190"/>
      <c r="L221" s="246" t="s">
        <v>383</v>
      </c>
      <c r="M221" s="305" t="s">
        <v>336</v>
      </c>
    </row>
    <row r="222" spans="2:13" ht="30" customHeight="1" x14ac:dyDescent="0.25">
      <c r="B222" s="63" t="str">
        <f>'Dummy Certification'!B222</f>
        <v>Dummy Certification QA</v>
      </c>
      <c r="C222" s="28" t="str">
        <f>'Dummy Certification'!C222</f>
        <v>Thorax Impact Right</v>
      </c>
      <c r="D222" s="69" t="str">
        <f>'Dummy Certification'!D222</f>
        <v>Manual_QA_2015</v>
      </c>
      <c r="E222" s="177" t="s">
        <v>333</v>
      </c>
      <c r="F222" s="304" t="s">
        <v>482</v>
      </c>
      <c r="G222" s="303" t="s">
        <v>335</v>
      </c>
      <c r="H222" s="219"/>
      <c r="I222" s="219"/>
      <c r="J222" s="219"/>
      <c r="K222" s="190"/>
      <c r="L222" s="246" t="s">
        <v>383</v>
      </c>
      <c r="M222" s="305" t="s">
        <v>336</v>
      </c>
    </row>
    <row r="223" spans="2:13" ht="30" customHeight="1" x14ac:dyDescent="0.25">
      <c r="B223" s="63" t="str">
        <f>'Dummy Certification'!B223</f>
        <v>Dummy Certification QA</v>
      </c>
      <c r="C223" s="28" t="str">
        <f>'Dummy Certification'!C223</f>
        <v>Lumbar Flexion</v>
      </c>
      <c r="D223" s="69" t="str">
        <f>'Dummy Certification'!D223</f>
        <v>Manual_QA_2015</v>
      </c>
      <c r="E223" s="177" t="s">
        <v>124</v>
      </c>
      <c r="F223" s="229" t="s">
        <v>511</v>
      </c>
      <c r="G223" s="223" t="s">
        <v>286</v>
      </c>
      <c r="H223" s="223" t="s">
        <v>287</v>
      </c>
      <c r="I223" s="219"/>
      <c r="J223" s="219"/>
      <c r="K223" s="190"/>
      <c r="L223" s="245" t="s">
        <v>382</v>
      </c>
    </row>
    <row r="224" spans="2:13" ht="30" customHeight="1" x14ac:dyDescent="0.25">
      <c r="B224" s="63" t="str">
        <f>'Dummy Certification'!B224</f>
        <v>Dummy Certification QA</v>
      </c>
      <c r="C224" s="28" t="str">
        <f>'Dummy Certification'!C224</f>
        <v>Lumbar Flexion Left</v>
      </c>
      <c r="D224" s="69" t="str">
        <f>'Dummy Certification'!D224</f>
        <v>Manual_QA_2015</v>
      </c>
      <c r="E224" s="177" t="s">
        <v>124</v>
      </c>
      <c r="F224" s="229" t="s">
        <v>511</v>
      </c>
      <c r="G224" s="223" t="s">
        <v>288</v>
      </c>
      <c r="H224" s="223" t="s">
        <v>289</v>
      </c>
      <c r="I224" s="219"/>
      <c r="J224" s="219"/>
      <c r="K224" s="190"/>
      <c r="L224" s="245" t="s">
        <v>382</v>
      </c>
    </row>
    <row r="225" spans="1:13" ht="30" customHeight="1" x14ac:dyDescent="0.25">
      <c r="B225" s="63" t="str">
        <f>'Dummy Certification'!B225</f>
        <v>Dummy Certification QA</v>
      </c>
      <c r="C225" s="28" t="str">
        <f>'Dummy Certification'!C225</f>
        <v>Lumbar Flexion Right</v>
      </c>
      <c r="D225" s="69" t="str">
        <f>'Dummy Certification'!D225</f>
        <v>Manual_QA_2015</v>
      </c>
      <c r="E225" s="177" t="s">
        <v>124</v>
      </c>
      <c r="F225" s="229" t="s">
        <v>511</v>
      </c>
      <c r="G225" s="223" t="s">
        <v>288</v>
      </c>
      <c r="H225" s="223" t="s">
        <v>289</v>
      </c>
      <c r="I225" s="219"/>
      <c r="J225" s="219"/>
      <c r="K225" s="190"/>
      <c r="L225" s="245" t="s">
        <v>382</v>
      </c>
    </row>
    <row r="226" spans="1:13" s="134" customFormat="1" ht="30" customHeight="1" x14ac:dyDescent="0.25">
      <c r="A226" s="22"/>
      <c r="B226" s="63" t="str">
        <f>'Dummy Certification'!B226</f>
        <v>Dummy Certification QA</v>
      </c>
      <c r="C226" s="28" t="str">
        <f>'Dummy Certification'!C226</f>
        <v>Pelvis Impact Left</v>
      </c>
      <c r="D226" s="69" t="str">
        <f>'Dummy Certification'!D226</f>
        <v>Manual_QA_2015</v>
      </c>
      <c r="E226" s="177" t="s">
        <v>333</v>
      </c>
      <c r="F226" s="72" t="s">
        <v>483</v>
      </c>
      <c r="G226" s="219"/>
      <c r="H226" s="219"/>
      <c r="I226" s="219"/>
      <c r="J226" s="219"/>
      <c r="K226" s="190"/>
      <c r="L226" s="246" t="s">
        <v>383</v>
      </c>
      <c r="M226" s="243"/>
    </row>
    <row r="227" spans="1:13" s="134" customFormat="1" ht="30" customHeight="1" x14ac:dyDescent="0.25">
      <c r="A227" s="22"/>
      <c r="B227" s="63" t="str">
        <f>'Dummy Certification'!B227</f>
        <v>Dummy Certification QA</v>
      </c>
      <c r="C227" s="28" t="str">
        <f>'Dummy Certification'!C227</f>
        <v>Pelvis Impact Right</v>
      </c>
      <c r="D227" s="69" t="str">
        <f>'Dummy Certification'!D227</f>
        <v>Manual_QA_2015</v>
      </c>
      <c r="E227" s="177" t="s">
        <v>333</v>
      </c>
      <c r="F227" s="72" t="s">
        <v>483</v>
      </c>
      <c r="G227" s="219"/>
      <c r="H227" s="219"/>
      <c r="I227" s="219"/>
      <c r="J227" s="219"/>
      <c r="K227" s="190"/>
      <c r="L227" s="246" t="s">
        <v>383</v>
      </c>
      <c r="M227" s="243"/>
    </row>
    <row r="228" spans="1:13" s="134" customFormat="1" ht="30" customHeight="1" thickBot="1" x14ac:dyDescent="0.3">
      <c r="A228" s="22"/>
      <c r="B228" s="145" t="str">
        <f>'Dummy Certification'!B228</f>
        <v>Dummy Certification QA</v>
      </c>
      <c r="C228" s="146" t="str">
        <f>'Dummy Certification'!C228</f>
        <v>Abdomen Weight Test</v>
      </c>
      <c r="D228" s="150" t="str">
        <f>'Dummy Certification'!D228</f>
        <v>Manual_QA_2015</v>
      </c>
      <c r="E228" s="178"/>
      <c r="F228" s="224" t="s">
        <v>307</v>
      </c>
      <c r="G228" s="175"/>
      <c r="H228" s="175"/>
      <c r="I228" s="175"/>
      <c r="J228" s="175"/>
      <c r="K228" s="191"/>
      <c r="L228" s="242"/>
      <c r="M228" s="243"/>
    </row>
    <row r="229" spans="1:13" ht="30" customHeight="1" thickBot="1" x14ac:dyDescent="0.3">
      <c r="A229" s="22">
        <f>'Dummy Certification'!A229</f>
        <v>57100</v>
      </c>
      <c r="B229" s="152" t="str">
        <f>'Dummy Certification'!B229</f>
        <v>Dummy Certification FH</v>
      </c>
      <c r="C229" s="153" t="str">
        <f>'Dummy Certification'!C229</f>
        <v>Head Drop Frontal</v>
      </c>
      <c r="D229" s="154" t="str">
        <f>'Dummy Certification'!D229</f>
        <v>Part572_L</v>
      </c>
      <c r="E229" s="295"/>
      <c r="F229" s="225" t="s">
        <v>521</v>
      </c>
      <c r="G229" s="226" t="s">
        <v>216</v>
      </c>
      <c r="H229" s="226" t="s">
        <v>217</v>
      </c>
      <c r="I229" s="227"/>
      <c r="J229" s="227"/>
      <c r="K229" s="228"/>
      <c r="L229" s="244"/>
    </row>
    <row r="230" spans="1:13" ht="30" customHeight="1" x14ac:dyDescent="0.25">
      <c r="A230" s="22">
        <f>'Dummy Certification'!A230</f>
        <v>57200</v>
      </c>
      <c r="B230" s="60" t="str">
        <f>'Dummy Certification'!B230</f>
        <v>Dummy Certification PL</v>
      </c>
      <c r="C230" s="61" t="str">
        <f>'Dummy Certification'!C230</f>
        <v>Static Bending</v>
      </c>
      <c r="D230" s="73" t="str">
        <f>'Dummy Certification'!D230</f>
        <v>GTR_9_2009,EC_631_2009,GB_24550_2009</v>
      </c>
      <c r="E230" s="252"/>
      <c r="F230" s="194" t="s">
        <v>307</v>
      </c>
      <c r="G230" s="183"/>
      <c r="H230" s="183"/>
      <c r="I230" s="183"/>
      <c r="J230" s="183"/>
      <c r="K230" s="189"/>
    </row>
    <row r="231" spans="1:13" ht="30" customHeight="1" x14ac:dyDescent="0.25">
      <c r="A231" s="22">
        <f>'Dummy Certification'!A231</f>
        <v>57200</v>
      </c>
      <c r="B231" s="63" t="str">
        <f>'Dummy Certification'!B231</f>
        <v>Dummy Certification PL</v>
      </c>
      <c r="C231" s="28" t="str">
        <f>'Dummy Certification'!C231</f>
        <v>Static Shearing</v>
      </c>
      <c r="D231" s="69" t="str">
        <f>'Dummy Certification'!D231</f>
        <v>GTR_9_2009,EC_631_2009,GB_24550_2009</v>
      </c>
      <c r="E231" s="253"/>
      <c r="F231" s="195" t="s">
        <v>307</v>
      </c>
      <c r="G231" s="219"/>
      <c r="H231" s="219"/>
      <c r="I231" s="219"/>
      <c r="J231" s="219"/>
      <c r="K231" s="190"/>
    </row>
    <row r="232" spans="1:13" ht="30" customHeight="1" thickBot="1" x14ac:dyDescent="0.3">
      <c r="A232" s="22">
        <f>'Dummy Certification'!A232</f>
        <v>57200</v>
      </c>
      <c r="B232" s="65" t="str">
        <f>'Dummy Certification'!B232</f>
        <v>Dummy Certification PL</v>
      </c>
      <c r="C232" s="66" t="str">
        <f>'Dummy Certification'!C232</f>
        <v>Dynamic Bending</v>
      </c>
      <c r="D232" s="74" t="str">
        <f>'Dummy Certification'!D232</f>
        <v>GTR_9_2009,EC_631_2009,GB_24550_2009</v>
      </c>
      <c r="E232" s="296"/>
      <c r="F232" s="265" t="s">
        <v>533</v>
      </c>
      <c r="G232" s="266" t="s">
        <v>534</v>
      </c>
      <c r="H232" s="266" t="s">
        <v>535</v>
      </c>
      <c r="I232" s="175"/>
      <c r="J232" s="175"/>
      <c r="K232" s="191"/>
    </row>
    <row r="233" spans="1:13" ht="30" customHeight="1" thickBot="1" x14ac:dyDescent="0.3">
      <c r="A233" s="22">
        <f>'Dummy Certification'!A233</f>
        <v>57300</v>
      </c>
      <c r="B233" s="152" t="str">
        <f>'Dummy Certification'!B233</f>
        <v>Dummy Certification PU</v>
      </c>
      <c r="C233" s="153" t="str">
        <f>'Dummy Certification'!C233</f>
        <v>Dynamic Bending</v>
      </c>
      <c r="D233" s="155" t="str">
        <f>'Dummy Certification'!D233</f>
        <v>GTR_9_2009,EC_631_2009,GB_24550_2009</v>
      </c>
      <c r="E233" s="297"/>
      <c r="F233" s="299" t="s">
        <v>528</v>
      </c>
      <c r="G233" s="300" t="s">
        <v>529</v>
      </c>
      <c r="H233" s="300" t="s">
        <v>530</v>
      </c>
      <c r="I233" s="300" t="s">
        <v>531</v>
      </c>
      <c r="J233" s="300" t="s">
        <v>532</v>
      </c>
      <c r="K233" s="292"/>
    </row>
    <row r="234" spans="1:13" ht="30" customHeight="1" thickBot="1" x14ac:dyDescent="0.3">
      <c r="A234" s="22">
        <f>'Dummy Certification'!A234</f>
        <v>57400</v>
      </c>
      <c r="B234" s="152" t="str">
        <f>'Dummy Certification'!B234</f>
        <v>Dummy Certification PJ</v>
      </c>
      <c r="C234" s="153" t="str">
        <f>'Dummy Certification'!C234</f>
        <v>Head Drop</v>
      </c>
      <c r="D234" s="155" t="str">
        <f>'Dummy Certification'!D234</f>
        <v>GTR_9_2009,EC_631_2009,GB_24550_2009</v>
      </c>
      <c r="E234" s="297" t="s">
        <v>124</v>
      </c>
      <c r="F234" s="299" t="s">
        <v>522</v>
      </c>
      <c r="G234" s="300" t="s">
        <v>523</v>
      </c>
      <c r="H234" s="300" t="s">
        <v>524</v>
      </c>
      <c r="I234" s="291"/>
      <c r="J234" s="291"/>
      <c r="K234" s="292"/>
    </row>
    <row r="235" spans="1:13" ht="30" customHeight="1" thickBot="1" x14ac:dyDescent="0.3">
      <c r="A235" s="22">
        <f>'Dummy Certification'!A235</f>
        <v>57400</v>
      </c>
      <c r="B235" s="152" t="str">
        <f>'Dummy Certification'!B235</f>
        <v>Dummy Certification PS</v>
      </c>
      <c r="C235" s="153" t="str">
        <f>'Dummy Certification'!C235</f>
        <v>Head Drop</v>
      </c>
      <c r="D235" s="155" t="str">
        <f>'Dummy Certification'!D235</f>
        <v>GTR_9_2009,EC_631_2009,GB_24550_2009</v>
      </c>
      <c r="E235" s="297" t="s">
        <v>124</v>
      </c>
      <c r="F235" s="293" t="s">
        <v>525</v>
      </c>
      <c r="G235" s="294" t="s">
        <v>526</v>
      </c>
      <c r="H235" s="294" t="s">
        <v>527</v>
      </c>
      <c r="I235" s="291"/>
      <c r="J235" s="291"/>
      <c r="K235" s="292"/>
    </row>
    <row r="236" spans="1:13" ht="30" customHeight="1" x14ac:dyDescent="0.25">
      <c r="A236" s="22">
        <f>'Dummy Certification'!A236</f>
        <v>57500</v>
      </c>
      <c r="B236" s="60" t="str">
        <f>'Dummy Certification'!B236</f>
        <v>Dummy Certification PF</v>
      </c>
      <c r="C236" s="61" t="str">
        <f>'Dummy Certification'!C236</f>
        <v>Static Femur</v>
      </c>
      <c r="D236" s="73" t="str">
        <f>'Dummy Certification'!D236</f>
        <v>JNCAP_PedestrianLeg_2011</v>
      </c>
      <c r="E236" s="252"/>
      <c r="F236" s="194" t="s">
        <v>307</v>
      </c>
      <c r="G236" s="259"/>
      <c r="H236" s="259"/>
      <c r="I236" s="259"/>
      <c r="J236" s="259"/>
      <c r="K236" s="33"/>
    </row>
    <row r="237" spans="1:13" ht="30" customHeight="1" x14ac:dyDescent="0.25">
      <c r="A237" s="22">
        <f>'Dummy Certification'!A237</f>
        <v>57500</v>
      </c>
      <c r="B237" s="63" t="str">
        <f>'Dummy Certification'!B237</f>
        <v>Dummy Certification PF</v>
      </c>
      <c r="C237" s="28" t="str">
        <f>'Dummy Certification'!C237</f>
        <v>Static Tibia</v>
      </c>
      <c r="D237" s="69" t="str">
        <f>'Dummy Certification'!D237</f>
        <v>JNCAP_PedestrianLeg_2011</v>
      </c>
      <c r="E237" s="253"/>
      <c r="F237" s="195" t="s">
        <v>307</v>
      </c>
      <c r="G237" s="222"/>
      <c r="H237" s="222"/>
      <c r="I237" s="222"/>
      <c r="J237" s="222"/>
      <c r="K237" s="34"/>
    </row>
    <row r="238" spans="1:13" ht="30" customHeight="1" x14ac:dyDescent="0.25">
      <c r="A238" s="22">
        <f>'Dummy Certification'!A238</f>
        <v>57500</v>
      </c>
      <c r="B238" s="63" t="str">
        <f>'Dummy Certification'!B238</f>
        <v>Dummy Certification PF</v>
      </c>
      <c r="C238" s="28" t="str">
        <f>'Dummy Certification'!C238</f>
        <v>Static Knee Joint</v>
      </c>
      <c r="D238" s="69" t="str">
        <f>'Dummy Certification'!D238</f>
        <v>JNCAP_PedestrianLeg_2011</v>
      </c>
      <c r="E238" s="253"/>
      <c r="F238" s="195" t="s">
        <v>307</v>
      </c>
      <c r="G238" s="222"/>
      <c r="H238" s="222"/>
      <c r="I238" s="222"/>
      <c r="J238" s="222"/>
      <c r="K238" s="34"/>
    </row>
    <row r="239" spans="1:13" ht="30" customHeight="1" x14ac:dyDescent="0.25">
      <c r="A239" s="22">
        <f>'Dummy Certification'!A239</f>
        <v>57500</v>
      </c>
      <c r="B239" s="63" t="str">
        <f>'Dummy Certification'!B239</f>
        <v>Dummy Certification PF</v>
      </c>
      <c r="C239" s="28" t="str">
        <f>'Dummy Certification'!C239</f>
        <v>Dynamic Pendulum</v>
      </c>
      <c r="D239" s="69" t="str">
        <f>'Dummy Certification'!D239</f>
        <v>JNCAP_PedestrianLeg_2011</v>
      </c>
      <c r="E239" s="253"/>
      <c r="F239" s="57" t="s">
        <v>308</v>
      </c>
      <c r="G239" s="220" t="s">
        <v>309</v>
      </c>
      <c r="H239" s="220" t="s">
        <v>310</v>
      </c>
      <c r="I239" s="220" t="s">
        <v>311</v>
      </c>
      <c r="J239" s="220" t="s">
        <v>312</v>
      </c>
      <c r="K239" s="34"/>
    </row>
    <row r="240" spans="1:13" ht="30" customHeight="1" thickBot="1" x14ac:dyDescent="0.3">
      <c r="A240" s="22">
        <f>'Dummy Certification'!A240</f>
        <v>57500</v>
      </c>
      <c r="B240" s="145" t="str">
        <f>'Dummy Certification'!B240</f>
        <v>Dummy Certification PF</v>
      </c>
      <c r="C240" s="146" t="str">
        <f>'Dummy Certification'!C240</f>
        <v>Inverse Dynamic</v>
      </c>
      <c r="D240" s="150" t="str">
        <f>'Dummy Certification'!D240</f>
        <v>JNCAP_PedestrianLeg_2011</v>
      </c>
      <c r="E240" s="298"/>
      <c r="F240" s="58" t="s">
        <v>308</v>
      </c>
      <c r="G240" s="181" t="s">
        <v>309</v>
      </c>
      <c r="H240" s="181" t="s">
        <v>310</v>
      </c>
      <c r="I240" s="181" t="s">
        <v>311</v>
      </c>
      <c r="J240" s="181" t="s">
        <v>312</v>
      </c>
      <c r="K240" s="39"/>
    </row>
    <row r="241" spans="1:13" s="134" customFormat="1" ht="30" customHeight="1" x14ac:dyDescent="0.25">
      <c r="A241" s="22"/>
      <c r="B241" s="60" t="str">
        <f>'Dummy Certification'!B241</f>
        <v>Dummy Certification TH</v>
      </c>
      <c r="C241" s="61" t="str">
        <f>'Dummy Certification'!C241</f>
        <v>Head Impact</v>
      </c>
      <c r="D241" s="73" t="str">
        <f>'Dummy Certification'!D241</f>
        <v>Manual_TH_2015</v>
      </c>
      <c r="E241" s="252" t="s">
        <v>124</v>
      </c>
      <c r="F241" s="255" t="s">
        <v>452</v>
      </c>
      <c r="G241" s="256" t="s">
        <v>453</v>
      </c>
      <c r="H241" s="256" t="s">
        <v>395</v>
      </c>
      <c r="I241" s="256" t="s">
        <v>394</v>
      </c>
      <c r="J241" s="259"/>
      <c r="K241" s="189"/>
      <c r="L241" s="246" t="s">
        <v>383</v>
      </c>
      <c r="M241" s="243"/>
    </row>
    <row r="242" spans="1:13" s="134" customFormat="1" ht="30" customHeight="1" x14ac:dyDescent="0.25">
      <c r="A242" s="22"/>
      <c r="B242" s="63" t="str">
        <f>'Dummy Certification'!B242</f>
        <v>Dummy Certification TH</v>
      </c>
      <c r="C242" s="28" t="str">
        <f>'Dummy Certification'!C242</f>
        <v>Face  Impact</v>
      </c>
      <c r="D242" s="69" t="str">
        <f>'Dummy Certification'!D242</f>
        <v>Manual_TH_2015</v>
      </c>
      <c r="E242" s="253" t="s">
        <v>124</v>
      </c>
      <c r="F242" s="57" t="s">
        <v>452</v>
      </c>
      <c r="G242" s="220" t="s">
        <v>453</v>
      </c>
      <c r="H242" s="220" t="s">
        <v>392</v>
      </c>
      <c r="I242" s="220" t="s">
        <v>393</v>
      </c>
      <c r="J242" s="219"/>
      <c r="K242" s="190"/>
      <c r="L242" s="246" t="s">
        <v>383</v>
      </c>
      <c r="M242" s="243"/>
    </row>
    <row r="243" spans="1:13" s="134" customFormat="1" ht="30" customHeight="1" x14ac:dyDescent="0.25">
      <c r="A243" s="22"/>
      <c r="B243" s="63" t="str">
        <f>'Dummy Certification'!B243</f>
        <v>Dummy Certification TH</v>
      </c>
      <c r="C243" s="28" t="str">
        <f>'Dummy Certification'!C243</f>
        <v>Neck Flexion</v>
      </c>
      <c r="D243" s="69" t="str">
        <f>'Dummy Certification'!D243</f>
        <v>Part572_E,Manual_TH_2015</v>
      </c>
      <c r="E243" s="253" t="s">
        <v>124</v>
      </c>
      <c r="F243" s="57" t="s">
        <v>503</v>
      </c>
      <c r="G243" s="220" t="s">
        <v>507</v>
      </c>
      <c r="H243" s="220" t="s">
        <v>509</v>
      </c>
      <c r="I243" s="220" t="s">
        <v>396</v>
      </c>
      <c r="J243" s="220" t="s">
        <v>398</v>
      </c>
      <c r="K243" s="257" t="s">
        <v>397</v>
      </c>
      <c r="L243" s="245" t="s">
        <v>382</v>
      </c>
      <c r="M243" s="243"/>
    </row>
    <row r="244" spans="1:13" s="134" customFormat="1" ht="30" customHeight="1" x14ac:dyDescent="0.25">
      <c r="A244" s="22"/>
      <c r="B244" s="63" t="str">
        <f>'Dummy Certification'!B244</f>
        <v>Dummy Certification TH</v>
      </c>
      <c r="C244" s="28" t="str">
        <f>'Dummy Certification'!C244</f>
        <v>Neck Extension</v>
      </c>
      <c r="D244" s="69" t="str">
        <f>'Dummy Certification'!D244</f>
        <v>Part572_E,Manual_TH_2015</v>
      </c>
      <c r="E244" s="253" t="s">
        <v>124</v>
      </c>
      <c r="F244" s="57" t="s">
        <v>503</v>
      </c>
      <c r="G244" s="220" t="s">
        <v>507</v>
      </c>
      <c r="H244" s="220" t="s">
        <v>509</v>
      </c>
      <c r="I244" s="220" t="s">
        <v>399</v>
      </c>
      <c r="J244" s="220" t="s">
        <v>398</v>
      </c>
      <c r="K244" s="257" t="s">
        <v>397</v>
      </c>
      <c r="L244" s="245" t="s">
        <v>382</v>
      </c>
      <c r="M244" s="243"/>
    </row>
    <row r="245" spans="1:13" s="134" customFormat="1" ht="30" customHeight="1" x14ac:dyDescent="0.25">
      <c r="A245" s="22"/>
      <c r="B245" s="63" t="str">
        <f>'Dummy Certification'!B245</f>
        <v>Dummy Certification TH</v>
      </c>
      <c r="C245" s="28" t="str">
        <f>'Dummy Certification'!C245</f>
        <v>Neck Flexion Left</v>
      </c>
      <c r="D245" s="69" t="str">
        <f>'Dummy Certification'!D245</f>
        <v>Part572_U,Manual_TH_2015</v>
      </c>
      <c r="E245" s="253" t="s">
        <v>124</v>
      </c>
      <c r="F245" s="57" t="s">
        <v>502</v>
      </c>
      <c r="G245" s="220" t="s">
        <v>508</v>
      </c>
      <c r="H245" s="220" t="s">
        <v>510</v>
      </c>
      <c r="I245" s="219"/>
      <c r="J245" s="219"/>
      <c r="K245" s="190"/>
      <c r="L245" s="245" t="s">
        <v>382</v>
      </c>
      <c r="M245" s="243"/>
    </row>
    <row r="246" spans="1:13" s="134" customFormat="1" ht="30" customHeight="1" x14ac:dyDescent="0.25">
      <c r="A246" s="22"/>
      <c r="B246" s="63" t="str">
        <f>'Dummy Certification'!B246</f>
        <v>Dummy Certification TH</v>
      </c>
      <c r="C246" s="28" t="str">
        <f>'Dummy Certification'!C246</f>
        <v>Neck Flexion Right</v>
      </c>
      <c r="D246" s="69" t="str">
        <f>'Dummy Certification'!D246</f>
        <v>Part572_U,Manual_TH_2015</v>
      </c>
      <c r="E246" s="253" t="s">
        <v>124</v>
      </c>
      <c r="F246" s="57" t="s">
        <v>502</v>
      </c>
      <c r="G246" s="220" t="s">
        <v>508</v>
      </c>
      <c r="H246" s="220" t="s">
        <v>510</v>
      </c>
      <c r="I246" s="219"/>
      <c r="J246" s="219"/>
      <c r="K246" s="190"/>
      <c r="L246" s="245" t="s">
        <v>382</v>
      </c>
      <c r="M246" s="243"/>
    </row>
    <row r="247" spans="1:13" s="137" customFormat="1" ht="30" customHeight="1" x14ac:dyDescent="0.25">
      <c r="A247" s="235"/>
      <c r="B247" s="236" t="str">
        <f>'Dummy Certification'!B247</f>
        <v>Dummy Certification TH</v>
      </c>
      <c r="C247" s="237" t="str">
        <f>'Dummy Certification'!C247</f>
        <v>Neck Torsion Left</v>
      </c>
      <c r="D247" s="238" t="str">
        <f>'Dummy Certification'!D247</f>
        <v>Manual_TH_2015</v>
      </c>
      <c r="E247" s="254" t="s">
        <v>124</v>
      </c>
      <c r="F247" s="57" t="s">
        <v>504</v>
      </c>
      <c r="G247" s="220" t="s">
        <v>505</v>
      </c>
      <c r="H247" s="270" t="s">
        <v>506</v>
      </c>
      <c r="I247" s="219"/>
      <c r="J247" s="219"/>
      <c r="K247" s="190"/>
      <c r="L247" s="245" t="s">
        <v>382</v>
      </c>
      <c r="M247" s="251"/>
    </row>
    <row r="248" spans="1:13" s="137" customFormat="1" ht="30" customHeight="1" x14ac:dyDescent="0.25">
      <c r="A248" s="235"/>
      <c r="B248" s="236" t="str">
        <f>'Dummy Certification'!B248</f>
        <v>Dummy Certification TH</v>
      </c>
      <c r="C248" s="237" t="str">
        <f>'Dummy Certification'!C248</f>
        <v>Neck Torsion Right</v>
      </c>
      <c r="D248" s="238" t="str">
        <f>'Dummy Certification'!D248</f>
        <v>Manual_TH_2015</v>
      </c>
      <c r="E248" s="254" t="s">
        <v>124</v>
      </c>
      <c r="F248" s="57" t="s">
        <v>504</v>
      </c>
      <c r="G248" s="220" t="s">
        <v>505</v>
      </c>
      <c r="H248" s="270" t="s">
        <v>506</v>
      </c>
      <c r="I248" s="219"/>
      <c r="J248" s="219"/>
      <c r="K248" s="190"/>
      <c r="L248" s="245" t="s">
        <v>382</v>
      </c>
      <c r="M248" s="251"/>
    </row>
    <row r="249" spans="1:13" s="134" customFormat="1" ht="30" customHeight="1" x14ac:dyDescent="0.25">
      <c r="A249" s="22"/>
      <c r="B249" s="63" t="str">
        <f>'Dummy Certification'!B249</f>
        <v>Dummy Certification TH</v>
      </c>
      <c r="C249" s="28" t="str">
        <f>'Dummy Certification'!C249</f>
        <v>Thorax Impact</v>
      </c>
      <c r="D249" s="69" t="str">
        <f>'Dummy Certification'!D249</f>
        <v>Manual_TH_2015</v>
      </c>
      <c r="E249" s="261" t="s">
        <v>124</v>
      </c>
      <c r="F249" s="57" t="s">
        <v>400</v>
      </c>
      <c r="G249" s="220" t="s">
        <v>401</v>
      </c>
      <c r="H249" s="220" t="s">
        <v>402</v>
      </c>
      <c r="I249" s="303" t="s">
        <v>451</v>
      </c>
      <c r="J249" s="303" t="s">
        <v>450</v>
      </c>
      <c r="K249" s="271" t="s">
        <v>411</v>
      </c>
      <c r="L249" s="246" t="s">
        <v>383</v>
      </c>
      <c r="M249" s="248" t="s">
        <v>448</v>
      </c>
    </row>
    <row r="250" spans="1:13" s="137" customFormat="1" ht="30" customHeight="1" x14ac:dyDescent="0.25">
      <c r="A250" s="235"/>
      <c r="B250" s="236" t="str">
        <f>'Dummy Certification'!B250</f>
        <v>Dummy Certification TH</v>
      </c>
      <c r="C250" s="237" t="str">
        <f>'Dummy Certification'!C250</f>
        <v>Lower Thorax Impact Left</v>
      </c>
      <c r="D250" s="238" t="str">
        <f>'Dummy Certification'!D250</f>
        <v>Manual_TH_2015</v>
      </c>
      <c r="E250" s="261" t="s">
        <v>124</v>
      </c>
      <c r="F250" s="57" t="s">
        <v>403</v>
      </c>
      <c r="G250" s="220" t="s">
        <v>404</v>
      </c>
      <c r="H250" s="220" t="s">
        <v>405</v>
      </c>
      <c r="I250" s="303" t="s">
        <v>409</v>
      </c>
      <c r="J250" s="270" t="s">
        <v>411</v>
      </c>
      <c r="K250" s="190"/>
      <c r="L250" s="246" t="s">
        <v>383</v>
      </c>
      <c r="M250" s="248" t="s">
        <v>448</v>
      </c>
    </row>
    <row r="251" spans="1:13" s="137" customFormat="1" ht="30" customHeight="1" x14ac:dyDescent="0.25">
      <c r="A251" s="235"/>
      <c r="B251" s="236" t="str">
        <f>'Dummy Certification'!B251</f>
        <v>Dummy Certification TH</v>
      </c>
      <c r="C251" s="237" t="str">
        <f>'Dummy Certification'!C251</f>
        <v>Lower Thorax Impact Right</v>
      </c>
      <c r="D251" s="238" t="str">
        <f>'Dummy Certification'!D251</f>
        <v>Manual_TH_2015</v>
      </c>
      <c r="E251" s="261" t="s">
        <v>124</v>
      </c>
      <c r="F251" s="57" t="s">
        <v>406</v>
      </c>
      <c r="G251" s="220" t="s">
        <v>407</v>
      </c>
      <c r="H251" s="220" t="s">
        <v>408</v>
      </c>
      <c r="I251" s="303" t="s">
        <v>410</v>
      </c>
      <c r="J251" s="270" t="s">
        <v>411</v>
      </c>
      <c r="K251" s="190"/>
      <c r="L251" s="246" t="s">
        <v>383</v>
      </c>
      <c r="M251" s="248" t="s">
        <v>448</v>
      </c>
    </row>
    <row r="252" spans="1:13" s="134" customFormat="1" ht="30" customHeight="1" x14ac:dyDescent="0.25">
      <c r="A252" s="22"/>
      <c r="B252" s="63" t="str">
        <f>'Dummy Certification'!B252</f>
        <v>Dummy Certification TH</v>
      </c>
      <c r="C252" s="28" t="str">
        <f>'Dummy Certification'!C252</f>
        <v>Abdomen Impact</v>
      </c>
      <c r="D252" s="69" t="str">
        <f>'Dummy Certification'!D252</f>
        <v>Manual_TH_2015</v>
      </c>
      <c r="E252" s="261" t="s">
        <v>124</v>
      </c>
      <c r="F252" s="57" t="s">
        <v>369</v>
      </c>
      <c r="G252" s="220" t="s">
        <v>370</v>
      </c>
      <c r="H252" s="220" t="s">
        <v>371</v>
      </c>
      <c r="I252" s="303" t="s">
        <v>449</v>
      </c>
      <c r="J252" s="270" t="s">
        <v>372</v>
      </c>
      <c r="K252" s="190"/>
      <c r="L252" s="246" t="s">
        <v>383</v>
      </c>
      <c r="M252" s="248" t="s">
        <v>448</v>
      </c>
    </row>
    <row r="253" spans="1:13" s="134" customFormat="1" ht="30" customHeight="1" x14ac:dyDescent="0.25">
      <c r="A253" s="22"/>
      <c r="B253" s="63" t="str">
        <f>'Dummy Certification'!B253</f>
        <v>Dummy Certification TH</v>
      </c>
      <c r="C253" s="28" t="str">
        <f>'Dummy Certification'!C253</f>
        <v>Knee Impact Left</v>
      </c>
      <c r="D253" s="69" t="str">
        <f>'Dummy Certification'!D253</f>
        <v>Manual_TH_2015</v>
      </c>
      <c r="E253" s="261" t="s">
        <v>124</v>
      </c>
      <c r="F253" s="57" t="s">
        <v>412</v>
      </c>
      <c r="G253" s="220" t="s">
        <v>413</v>
      </c>
      <c r="H253" s="220" t="s">
        <v>414</v>
      </c>
      <c r="I253" s="220" t="s">
        <v>415</v>
      </c>
      <c r="J253" s="220" t="s">
        <v>416</v>
      </c>
      <c r="K253" s="271" t="s">
        <v>372</v>
      </c>
      <c r="L253" s="246" t="s">
        <v>383</v>
      </c>
      <c r="M253" s="243"/>
    </row>
    <row r="254" spans="1:13" s="134" customFormat="1" ht="30" customHeight="1" x14ac:dyDescent="0.25">
      <c r="A254" s="22"/>
      <c r="B254" s="63" t="str">
        <f>'Dummy Certification'!B254</f>
        <v>Dummy Certification TH</v>
      </c>
      <c r="C254" s="28" t="str">
        <f>'Dummy Certification'!C254</f>
        <v>Knee Impact Right</v>
      </c>
      <c r="D254" s="69" t="str">
        <f>'Dummy Certification'!D254</f>
        <v>Manual_TH_2015</v>
      </c>
      <c r="E254" s="261" t="s">
        <v>124</v>
      </c>
      <c r="F254" s="57" t="s">
        <v>417</v>
      </c>
      <c r="G254" s="220" t="s">
        <v>418</v>
      </c>
      <c r="H254" s="220" t="s">
        <v>419</v>
      </c>
      <c r="I254" s="220" t="s">
        <v>420</v>
      </c>
      <c r="J254" s="220" t="s">
        <v>421</v>
      </c>
      <c r="K254" s="271" t="s">
        <v>372</v>
      </c>
      <c r="L254" s="246" t="s">
        <v>383</v>
      </c>
      <c r="M254" s="243"/>
    </row>
    <row r="255" spans="1:13" s="134" customFormat="1" ht="30" customHeight="1" x14ac:dyDescent="0.25">
      <c r="A255" s="22"/>
      <c r="B255" s="63" t="str">
        <f>'Dummy Certification'!B255</f>
        <v>Dummy Certification TH</v>
      </c>
      <c r="C255" s="28" t="str">
        <f>'Dummy Certification'!C255</f>
        <v>Knee Slider Left</v>
      </c>
      <c r="D255" s="69" t="str">
        <f>'Dummy Certification'!D255</f>
        <v>Manual_TH_2015</v>
      </c>
      <c r="E255" s="261" t="s">
        <v>124</v>
      </c>
      <c r="F255" s="56" t="s">
        <v>422</v>
      </c>
      <c r="G255" s="218" t="s">
        <v>424</v>
      </c>
      <c r="H255" s="219"/>
      <c r="I255" s="219"/>
      <c r="J255" s="219"/>
      <c r="K255" s="190"/>
      <c r="L255" s="242"/>
      <c r="M255" s="243"/>
    </row>
    <row r="256" spans="1:13" s="134" customFormat="1" ht="30" customHeight="1" x14ac:dyDescent="0.25">
      <c r="A256" s="22"/>
      <c r="B256" s="63" t="str">
        <f>'Dummy Certification'!B256</f>
        <v>Dummy Certification TH</v>
      </c>
      <c r="C256" s="28" t="str">
        <f>'Dummy Certification'!C256</f>
        <v>Knee Slider Right</v>
      </c>
      <c r="D256" s="69" t="str">
        <f>'Dummy Certification'!D256</f>
        <v>Manual_TH_2015</v>
      </c>
      <c r="E256" s="261" t="s">
        <v>124</v>
      </c>
      <c r="F256" s="56" t="s">
        <v>423</v>
      </c>
      <c r="G256" s="218" t="s">
        <v>425</v>
      </c>
      <c r="H256" s="219"/>
      <c r="I256" s="219"/>
      <c r="J256" s="219"/>
      <c r="K256" s="190"/>
      <c r="L256" s="242"/>
      <c r="M256" s="243"/>
    </row>
    <row r="257" spans="1:13" s="134" customFormat="1" ht="30" customHeight="1" x14ac:dyDescent="0.25">
      <c r="A257" s="22"/>
      <c r="B257" s="63" t="str">
        <f>'Dummy Certification'!B257</f>
        <v>Dummy Certification TH</v>
      </c>
      <c r="C257" s="28" t="str">
        <f>'Dummy Certification'!C257</f>
        <v>Ankle Motion Left</v>
      </c>
      <c r="D257" s="69" t="str">
        <f>'Dummy Certification'!D257</f>
        <v>Manual_TH_2015</v>
      </c>
      <c r="E257" s="261" t="s">
        <v>124</v>
      </c>
      <c r="F257" s="56" t="s">
        <v>426</v>
      </c>
      <c r="G257" s="218" t="s">
        <v>427</v>
      </c>
      <c r="H257" s="218" t="s">
        <v>428</v>
      </c>
      <c r="I257" s="218" t="s">
        <v>429</v>
      </c>
      <c r="J257" s="218" t="s">
        <v>430</v>
      </c>
      <c r="K257" s="190"/>
      <c r="L257" s="242"/>
      <c r="M257" s="243"/>
    </row>
    <row r="258" spans="1:13" s="134" customFormat="1" ht="30" customHeight="1" x14ac:dyDescent="0.25">
      <c r="A258" s="22"/>
      <c r="B258" s="63" t="str">
        <f>'Dummy Certification'!B258</f>
        <v>Dummy Certification TH</v>
      </c>
      <c r="C258" s="28" t="str">
        <f>'Dummy Certification'!C258</f>
        <v>Ankle Motion Right</v>
      </c>
      <c r="D258" s="69" t="str">
        <f>'Dummy Certification'!D258</f>
        <v>Manual_TH_2015</v>
      </c>
      <c r="E258" s="261" t="s">
        <v>124</v>
      </c>
      <c r="F258" s="56" t="s">
        <v>431</v>
      </c>
      <c r="G258" s="218" t="s">
        <v>432</v>
      </c>
      <c r="H258" s="218" t="s">
        <v>433</v>
      </c>
      <c r="I258" s="218" t="s">
        <v>434</v>
      </c>
      <c r="J258" s="218" t="s">
        <v>435</v>
      </c>
      <c r="K258" s="190"/>
      <c r="L258" s="242"/>
      <c r="M258" s="243"/>
    </row>
    <row r="259" spans="1:13" s="134" customFormat="1" ht="30" customHeight="1" x14ac:dyDescent="0.25">
      <c r="A259" s="22"/>
      <c r="B259" s="63" t="str">
        <f>'Dummy Certification'!B259</f>
        <v>Dummy Certification TH</v>
      </c>
      <c r="C259" s="28" t="str">
        <f>'Dummy Certification'!C259</f>
        <v>Ball Impact Left Foot</v>
      </c>
      <c r="D259" s="69" t="str">
        <f>'Dummy Certification'!D259</f>
        <v>Manual_TH_2015</v>
      </c>
      <c r="E259" s="261" t="s">
        <v>124</v>
      </c>
      <c r="F259" s="56" t="s">
        <v>439</v>
      </c>
      <c r="G259" s="218" t="s">
        <v>427</v>
      </c>
      <c r="H259" s="218" t="s">
        <v>436</v>
      </c>
      <c r="I259" s="218" t="s">
        <v>437</v>
      </c>
      <c r="J259" s="218" t="s">
        <v>438</v>
      </c>
      <c r="K259" s="190"/>
      <c r="L259" s="242"/>
      <c r="M259" s="243"/>
    </row>
    <row r="260" spans="1:13" s="134" customFormat="1" ht="30" customHeight="1" x14ac:dyDescent="0.25">
      <c r="A260" s="22"/>
      <c r="B260" s="63" t="str">
        <f>'Dummy Certification'!B260</f>
        <v>Dummy Certification TH</v>
      </c>
      <c r="C260" s="28" t="str">
        <f>'Dummy Certification'!C260</f>
        <v>Ball Impact Right Foot</v>
      </c>
      <c r="D260" s="69" t="str">
        <f>'Dummy Certification'!D260</f>
        <v>Manual_TH_2015</v>
      </c>
      <c r="E260" s="261" t="s">
        <v>124</v>
      </c>
      <c r="F260" s="56" t="s">
        <v>440</v>
      </c>
      <c r="G260" s="218" t="s">
        <v>432</v>
      </c>
      <c r="H260" s="218" t="s">
        <v>441</v>
      </c>
      <c r="I260" s="218" t="s">
        <v>442</v>
      </c>
      <c r="J260" s="218" t="s">
        <v>443</v>
      </c>
      <c r="K260" s="190"/>
      <c r="L260" s="242"/>
      <c r="M260" s="243"/>
    </row>
    <row r="261" spans="1:13" s="134" customFormat="1" ht="30" customHeight="1" x14ac:dyDescent="0.25">
      <c r="A261" s="22"/>
      <c r="B261" s="63" t="str">
        <f>'Dummy Certification'!B261</f>
        <v>Dummy Certification TH</v>
      </c>
      <c r="C261" s="28" t="str">
        <f>'Dummy Certification'!C261</f>
        <v>Heel Impact Left Foot</v>
      </c>
      <c r="D261" s="69" t="str">
        <f>'Dummy Certification'!D261</f>
        <v>Manual_TH_2015</v>
      </c>
      <c r="E261" s="261" t="s">
        <v>124</v>
      </c>
      <c r="F261" s="56" t="s">
        <v>444</v>
      </c>
      <c r="G261" s="218" t="s">
        <v>427</v>
      </c>
      <c r="H261" s="219"/>
      <c r="I261" s="219"/>
      <c r="J261" s="219"/>
      <c r="K261" s="190"/>
      <c r="L261" s="242"/>
      <c r="M261" s="243"/>
    </row>
    <row r="262" spans="1:13" s="134" customFormat="1" ht="30" customHeight="1" thickBot="1" x14ac:dyDescent="0.3">
      <c r="A262" s="22"/>
      <c r="B262" s="65" t="str">
        <f>'Dummy Certification'!B262</f>
        <v>Dummy Certification TH</v>
      </c>
      <c r="C262" s="66" t="str">
        <f>'Dummy Certification'!C262</f>
        <v>Heel Impact Right Foot</v>
      </c>
      <c r="D262" s="74" t="str">
        <f>'Dummy Certification'!D262</f>
        <v>Manual_TH_2015</v>
      </c>
      <c r="E262" s="262" t="s">
        <v>124</v>
      </c>
      <c r="F262" s="263" t="s">
        <v>445</v>
      </c>
      <c r="G262" s="264" t="s">
        <v>432</v>
      </c>
      <c r="H262" s="175"/>
      <c r="I262" s="175"/>
      <c r="J262" s="175"/>
      <c r="K262" s="191"/>
      <c r="L262" s="242"/>
      <c r="M262" s="243"/>
    </row>
  </sheetData>
  <autoFilter ref="B2:K262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2:K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141"/>
  <sheetViews>
    <sheetView topLeftCell="A13" workbookViewId="0">
      <selection activeCell="T117" sqref="T117"/>
    </sheetView>
  </sheetViews>
  <sheetFormatPr baseColWidth="10" defaultRowHeight="15" x14ac:dyDescent="0.25"/>
  <sheetData>
    <row r="2" spans="1:25" x14ac:dyDescent="0.25">
      <c r="A2" s="288" t="s">
        <v>235</v>
      </c>
      <c r="B2" s="288"/>
      <c r="C2" s="288"/>
      <c r="D2" s="288"/>
      <c r="E2" s="288"/>
      <c r="F2" s="288" t="s">
        <v>236</v>
      </c>
      <c r="G2" s="288"/>
      <c r="H2" s="288"/>
      <c r="I2" s="288"/>
      <c r="J2" s="288"/>
      <c r="L2" s="288" t="s">
        <v>291</v>
      </c>
      <c r="M2" s="288"/>
      <c r="N2" s="288"/>
      <c r="O2" s="288"/>
      <c r="P2" s="288"/>
      <c r="R2" s="288" t="s">
        <v>292</v>
      </c>
      <c r="S2" s="288"/>
      <c r="T2" s="288"/>
      <c r="U2" s="288"/>
      <c r="V2" s="231"/>
      <c r="W2" s="288" t="s">
        <v>294</v>
      </c>
      <c r="X2" s="288"/>
      <c r="Y2" s="288"/>
    </row>
    <row r="24" spans="1:26" s="134" customFormat="1" x14ac:dyDescent="0.25"/>
    <row r="25" spans="1:26" s="134" customFormat="1" x14ac:dyDescent="0.25">
      <c r="A25" s="288" t="s">
        <v>17</v>
      </c>
      <c r="B25" s="288"/>
      <c r="C25"/>
      <c r="D25" s="288" t="s">
        <v>18</v>
      </c>
      <c r="E25" s="288"/>
      <c r="F25"/>
      <c r="G25" s="289" t="s">
        <v>49</v>
      </c>
      <c r="H25" s="289"/>
      <c r="I25" s="231"/>
      <c r="J25" s="288" t="s">
        <v>50</v>
      </c>
      <c r="K25" s="288"/>
      <c r="M25" s="288" t="s">
        <v>380</v>
      </c>
      <c r="N25" s="288"/>
      <c r="O25" s="288"/>
      <c r="P25" s="288"/>
      <c r="Q25" s="288"/>
      <c r="S25" s="288" t="s">
        <v>17</v>
      </c>
      <c r="T25" s="288"/>
      <c r="U25" s="288"/>
      <c r="V25" s="288" t="s">
        <v>223</v>
      </c>
      <c r="W25" s="288"/>
      <c r="X25" s="288"/>
      <c r="Y25" s="288"/>
      <c r="Z25" s="288"/>
    </row>
    <row r="26" spans="1:26" s="134" customFormat="1" x14ac:dyDescent="0.25"/>
    <row r="27" spans="1:26" s="134" customFormat="1" x14ac:dyDescent="0.25"/>
    <row r="28" spans="1:26" s="134" customFormat="1" x14ac:dyDescent="0.25"/>
    <row r="29" spans="1:26" s="134" customFormat="1" x14ac:dyDescent="0.25"/>
    <row r="30" spans="1:26" s="134" customFormat="1" x14ac:dyDescent="0.25"/>
    <row r="31" spans="1:26" s="134" customFormat="1" x14ac:dyDescent="0.25"/>
    <row r="32" spans="1:26" s="134" customFormat="1" x14ac:dyDescent="0.25"/>
    <row r="33" spans="1:22" s="134" customFormat="1" x14ac:dyDescent="0.25"/>
    <row r="34" spans="1:22" s="134" customFormat="1" x14ac:dyDescent="0.25"/>
    <row r="35" spans="1:22" s="134" customFormat="1" x14ac:dyDescent="0.25"/>
    <row r="36" spans="1:22" s="134" customFormat="1" x14ac:dyDescent="0.25"/>
    <row r="37" spans="1:22" s="134" customFormat="1" x14ac:dyDescent="0.25"/>
    <row r="38" spans="1:22" s="134" customFormat="1" x14ac:dyDescent="0.25"/>
    <row r="39" spans="1:22" s="134" customFormat="1" x14ac:dyDescent="0.25"/>
    <row r="40" spans="1:22" s="134" customFormat="1" x14ac:dyDescent="0.25"/>
    <row r="41" spans="1:22" s="134" customFormat="1" x14ac:dyDescent="0.25"/>
    <row r="42" spans="1:22" s="134" customFormat="1" x14ac:dyDescent="0.25"/>
    <row r="43" spans="1:22" s="134" customFormat="1" x14ac:dyDescent="0.25"/>
    <row r="44" spans="1:22" s="134" customFormat="1" x14ac:dyDescent="0.25"/>
    <row r="45" spans="1:22" s="134" customFormat="1" x14ac:dyDescent="0.25"/>
    <row r="47" spans="1:22" s="231" customFormat="1" x14ac:dyDescent="0.25">
      <c r="A47" s="288" t="s">
        <v>225</v>
      </c>
      <c r="B47" s="288"/>
      <c r="C47" s="288"/>
      <c r="D47" s="288"/>
      <c r="E47" s="288"/>
      <c r="F47" s="288" t="s">
        <v>376</v>
      </c>
      <c r="G47" s="288"/>
      <c r="H47" s="288"/>
      <c r="I47" s="288"/>
      <c r="J47" s="288"/>
      <c r="K47" s="288" t="s">
        <v>378</v>
      </c>
      <c r="L47" s="288"/>
      <c r="M47" s="288"/>
      <c r="N47" s="288"/>
      <c r="O47" s="288"/>
      <c r="Q47" s="288" t="s">
        <v>304</v>
      </c>
      <c r="R47" s="288"/>
      <c r="S47" s="288"/>
      <c r="T47" s="288"/>
      <c r="U47" s="288"/>
      <c r="V47" s="288"/>
    </row>
    <row r="66" spans="1:13" s="134" customFormat="1" x14ac:dyDescent="0.25"/>
    <row r="67" spans="1:13" s="134" customFormat="1" x14ac:dyDescent="0.25"/>
    <row r="68" spans="1:13" s="134" customFormat="1" x14ac:dyDescent="0.25">
      <c r="A68" s="288" t="s">
        <v>373</v>
      </c>
      <c r="B68" s="288"/>
      <c r="C68" s="288"/>
      <c r="E68" s="288" t="s">
        <v>384</v>
      </c>
      <c r="F68" s="288"/>
      <c r="G68" s="288"/>
      <c r="H68" s="288"/>
      <c r="I68" s="288"/>
      <c r="K68" s="288" t="s">
        <v>80</v>
      </c>
      <c r="L68" s="288"/>
      <c r="M68" s="288"/>
    </row>
    <row r="69" spans="1:13" s="134" customFormat="1" x14ac:dyDescent="0.25"/>
    <row r="70" spans="1:13" s="134" customFormat="1" x14ac:dyDescent="0.25"/>
    <row r="71" spans="1:13" s="134" customFormat="1" x14ac:dyDescent="0.25"/>
    <row r="72" spans="1:13" s="134" customFormat="1" x14ac:dyDescent="0.25"/>
    <row r="73" spans="1:13" s="134" customFormat="1" x14ac:dyDescent="0.25"/>
    <row r="74" spans="1:13" s="134" customFormat="1" x14ac:dyDescent="0.25"/>
    <row r="75" spans="1:13" s="134" customFormat="1" x14ac:dyDescent="0.25"/>
    <row r="76" spans="1:13" s="134" customFormat="1" x14ac:dyDescent="0.25"/>
    <row r="77" spans="1:13" s="134" customFormat="1" x14ac:dyDescent="0.25"/>
    <row r="78" spans="1:13" s="134" customFormat="1" x14ac:dyDescent="0.25"/>
    <row r="79" spans="1:13" s="134" customFormat="1" x14ac:dyDescent="0.25"/>
    <row r="80" spans="1:13" s="134" customFormat="1" x14ac:dyDescent="0.25"/>
    <row r="81" spans="1:28" s="134" customFormat="1" x14ac:dyDescent="0.25"/>
    <row r="82" spans="1:28" s="134" customFormat="1" x14ac:dyDescent="0.25"/>
    <row r="83" spans="1:28" s="134" customFormat="1" x14ac:dyDescent="0.25"/>
    <row r="84" spans="1:28" s="134" customFormat="1" x14ac:dyDescent="0.25"/>
    <row r="85" spans="1:28" s="134" customFormat="1" x14ac:dyDescent="0.25"/>
    <row r="86" spans="1:28" s="134" customFormat="1" x14ac:dyDescent="0.25"/>
    <row r="87" spans="1:28" s="134" customFormat="1" x14ac:dyDescent="0.25"/>
    <row r="88" spans="1:28" s="134" customFormat="1" x14ac:dyDescent="0.25"/>
    <row r="89" spans="1:28" s="134" customFormat="1" x14ac:dyDescent="0.25"/>
    <row r="91" spans="1:28" s="231" customFormat="1" x14ac:dyDescent="0.25">
      <c r="A91" s="288" t="s">
        <v>296</v>
      </c>
      <c r="B91" s="288"/>
      <c r="C91" s="288"/>
      <c r="D91" s="288"/>
      <c r="E91" s="288"/>
      <c r="G91" s="288" t="s">
        <v>298</v>
      </c>
      <c r="H91" s="288"/>
      <c r="I91" s="288"/>
      <c r="J91" s="288"/>
      <c r="L91" s="288" t="s">
        <v>303</v>
      </c>
      <c r="M91" s="288"/>
      <c r="N91" s="288"/>
      <c r="O91" s="288"/>
      <c r="P91" s="288"/>
      <c r="Q91" s="288" t="s">
        <v>302</v>
      </c>
      <c r="R91" s="288"/>
      <c r="S91" s="288"/>
      <c r="T91" s="288"/>
      <c r="U91" s="288"/>
      <c r="V91" s="288"/>
      <c r="W91" s="134"/>
      <c r="X91" s="134"/>
      <c r="Y91" s="134"/>
      <c r="Z91" s="134"/>
      <c r="AA91" s="134"/>
      <c r="AB91" s="134"/>
    </row>
    <row r="106" spans="1:16" x14ac:dyDescent="0.25">
      <c r="A106" s="288" t="s">
        <v>297</v>
      </c>
      <c r="B106" s="288"/>
      <c r="C106" s="288"/>
      <c r="D106" s="288"/>
      <c r="E106" s="288"/>
    </row>
    <row r="112" spans="1:16" x14ac:dyDescent="0.25">
      <c r="P112" s="290"/>
    </row>
    <row r="118" spans="1:23" s="134" customFormat="1" x14ac:dyDescent="0.25"/>
    <row r="119" spans="1:23" s="134" customFormat="1" x14ac:dyDescent="0.25"/>
    <row r="120" spans="1:23" s="134" customFormat="1" x14ac:dyDescent="0.25">
      <c r="A120" s="288" t="s">
        <v>299</v>
      </c>
      <c r="B120" s="288"/>
      <c r="C120" s="288"/>
      <c r="D120" s="288"/>
      <c r="E120" s="288"/>
      <c r="F120" s="288"/>
      <c r="G120" s="288"/>
      <c r="H120" s="288"/>
      <c r="I120" s="288" t="s">
        <v>300</v>
      </c>
      <c r="J120" s="288"/>
      <c r="K120" s="288"/>
      <c r="L120" s="288"/>
      <c r="M120" s="288"/>
      <c r="N120" s="288"/>
      <c r="O120" s="288"/>
      <c r="P120" s="288"/>
      <c r="Q120" s="288" t="s">
        <v>301</v>
      </c>
      <c r="R120" s="288"/>
      <c r="S120" s="288"/>
      <c r="T120" s="288"/>
      <c r="U120" s="288"/>
      <c r="V120" s="288"/>
      <c r="W120" s="288"/>
    </row>
    <row r="121" spans="1:23" s="134" customFormat="1" x14ac:dyDescent="0.25"/>
    <row r="122" spans="1:23" s="134" customFormat="1" x14ac:dyDescent="0.25"/>
    <row r="123" spans="1:23" s="134" customFormat="1" x14ac:dyDescent="0.25"/>
    <row r="124" spans="1:23" s="134" customFormat="1" x14ac:dyDescent="0.25"/>
    <row r="125" spans="1:23" s="134" customFormat="1" x14ac:dyDescent="0.25"/>
    <row r="126" spans="1:23" s="134" customFormat="1" x14ac:dyDescent="0.25"/>
    <row r="127" spans="1:23" s="134" customFormat="1" x14ac:dyDescent="0.25"/>
    <row r="128" spans="1:23" s="134" customFormat="1" x14ac:dyDescent="0.25"/>
    <row r="129" spans="1:20" s="134" customFormat="1" x14ac:dyDescent="0.25"/>
    <row r="130" spans="1:20" s="134" customFormat="1" x14ac:dyDescent="0.25"/>
    <row r="131" spans="1:20" s="134" customFormat="1" x14ac:dyDescent="0.25"/>
    <row r="132" spans="1:20" s="134" customFormat="1" x14ac:dyDescent="0.25"/>
    <row r="133" spans="1:20" s="134" customFormat="1" x14ac:dyDescent="0.25"/>
    <row r="134" spans="1:20" s="134" customFormat="1" x14ac:dyDescent="0.25"/>
    <row r="135" spans="1:20" s="134" customFormat="1" x14ac:dyDescent="0.25"/>
    <row r="136" spans="1:20" s="134" customFormat="1" x14ac:dyDescent="0.25"/>
    <row r="137" spans="1:20" s="134" customFormat="1" x14ac:dyDescent="0.25"/>
    <row r="138" spans="1:20" s="134" customFormat="1" x14ac:dyDescent="0.25"/>
    <row r="141" spans="1:20" x14ac:dyDescent="0.25">
      <c r="A141" s="288" t="s">
        <v>385</v>
      </c>
      <c r="B141" s="288"/>
      <c r="C141" s="288"/>
      <c r="D141" s="288"/>
      <c r="E141" s="288"/>
      <c r="F141" s="288"/>
      <c r="G141" s="288"/>
      <c r="I141" s="288" t="s">
        <v>388</v>
      </c>
      <c r="J141" s="288"/>
      <c r="K141" s="288"/>
      <c r="L141" s="288"/>
      <c r="M141" s="288"/>
      <c r="O141" s="288" t="s">
        <v>391</v>
      </c>
      <c r="P141" s="288"/>
      <c r="Q141" s="288"/>
      <c r="R141" s="288"/>
      <c r="S141" s="288"/>
      <c r="T141" s="288"/>
    </row>
  </sheetData>
  <mergeCells count="30">
    <mergeCell ref="A120:H120"/>
    <mergeCell ref="I120:P120"/>
    <mergeCell ref="Q91:V91"/>
    <mergeCell ref="Q120:W120"/>
    <mergeCell ref="S25:U25"/>
    <mergeCell ref="V25:Z25"/>
    <mergeCell ref="K68:M68"/>
    <mergeCell ref="Q47:V47"/>
    <mergeCell ref="L91:P91"/>
    <mergeCell ref="A141:G141"/>
    <mergeCell ref="I141:M141"/>
    <mergeCell ref="O141:T141"/>
    <mergeCell ref="A47:E47"/>
    <mergeCell ref="F47:J47"/>
    <mergeCell ref="K47:O47"/>
    <mergeCell ref="A68:C68"/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2015-10-27T11:44:59Z</dcterms:modified>
</cp:coreProperties>
</file>